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Unit_1\"/>
    </mc:Choice>
  </mc:AlternateContent>
  <xr:revisionPtr revIDLastSave="0" documentId="13_ncr:1_{D918A957-7096-437B-9330-6634ECE70676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TA_1" sheetId="20" r:id="rId1"/>
  </sheets>
  <definedNames>
    <definedName name="_xlnm._FilterDatabase" localSheetId="0" hidden="1">TA_1!$A$3:$I$385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8" i="20" l="1"/>
  <c r="G107" i="20"/>
  <c r="G106" i="20"/>
  <c r="G84" i="20"/>
  <c r="G83" i="20"/>
  <c r="G82" i="20"/>
  <c r="G80" i="20"/>
  <c r="G79" i="20"/>
  <c r="G78" i="20"/>
  <c r="G76" i="20"/>
  <c r="G75" i="20"/>
  <c r="G74" i="20"/>
  <c r="G105" i="20" l="1"/>
  <c r="H105" i="20" s="1"/>
  <c r="G77" i="20"/>
  <c r="H77" i="20" s="1"/>
  <c r="G81" i="20"/>
  <c r="H81" i="20" s="1"/>
  <c r="G73" i="20"/>
  <c r="H73" i="20" s="1"/>
  <c r="G13" i="20"/>
  <c r="G12" i="20"/>
  <c r="G11" i="20"/>
  <c r="G385" i="20"/>
  <c r="G384" i="20"/>
  <c r="G383" i="20"/>
  <c r="G382" i="20"/>
  <c r="G381" i="20"/>
  <c r="G380" i="20"/>
  <c r="G379" i="20"/>
  <c r="G378" i="20"/>
  <c r="G377" i="20"/>
  <c r="G376" i="20"/>
  <c r="G375" i="20"/>
  <c r="G374" i="20"/>
  <c r="G373" i="20"/>
  <c r="G372" i="20"/>
  <c r="G370" i="20"/>
  <c r="G369" i="20"/>
  <c r="G368" i="20"/>
  <c r="G367" i="20"/>
  <c r="G366" i="20"/>
  <c r="G365" i="20"/>
  <c r="G364" i="20"/>
  <c r="G362" i="20"/>
  <c r="G361" i="20"/>
  <c r="G360" i="20"/>
  <c r="G358" i="20"/>
  <c r="G357" i="20"/>
  <c r="G356" i="20"/>
  <c r="G354" i="20"/>
  <c r="G353" i="20"/>
  <c r="G352" i="20"/>
  <c r="G351" i="20"/>
  <c r="G349" i="20"/>
  <c r="G348" i="20"/>
  <c r="G347" i="20"/>
  <c r="G346" i="20"/>
  <c r="G344" i="20"/>
  <c r="G343" i="20"/>
  <c r="G342" i="20"/>
  <c r="G341" i="20"/>
  <c r="G339" i="20"/>
  <c r="G338" i="20"/>
  <c r="G337" i="20"/>
  <c r="G336" i="20"/>
  <c r="G335" i="20"/>
  <c r="G334" i="20"/>
  <c r="G333" i="20"/>
  <c r="G332" i="20"/>
  <c r="G331" i="20"/>
  <c r="G330" i="20"/>
  <c r="G329" i="20"/>
  <c r="G327" i="20"/>
  <c r="G326" i="20"/>
  <c r="G325" i="20"/>
  <c r="G324" i="20"/>
  <c r="G323" i="20"/>
  <c r="G322" i="20"/>
  <c r="G321" i="20"/>
  <c r="G320" i="20"/>
  <c r="G319" i="20"/>
  <c r="G318" i="20"/>
  <c r="G317" i="20"/>
  <c r="G315" i="20"/>
  <c r="G314" i="20"/>
  <c r="G313" i="20"/>
  <c r="G312" i="20"/>
  <c r="G311" i="20"/>
  <c r="G310" i="20"/>
  <c r="G309" i="20"/>
  <c r="G308" i="20"/>
  <c r="G307" i="20"/>
  <c r="G306" i="20"/>
  <c r="G304" i="20"/>
  <c r="G303" i="20"/>
  <c r="G302" i="20"/>
  <c r="G301" i="20"/>
  <c r="G300" i="20"/>
  <c r="G299" i="20"/>
  <c r="G298" i="20"/>
  <c r="G297" i="20"/>
  <c r="G296" i="20"/>
  <c r="G295" i="20"/>
  <c r="G293" i="20"/>
  <c r="G292" i="20"/>
  <c r="G291" i="20"/>
  <c r="G290" i="20"/>
  <c r="G289" i="20"/>
  <c r="G288" i="20"/>
  <c r="G286" i="20"/>
  <c r="G285" i="20"/>
  <c r="G284" i="20"/>
  <c r="G283" i="20"/>
  <c r="G282" i="20"/>
  <c r="G281" i="20"/>
  <c r="G279" i="20"/>
  <c r="G278" i="20"/>
  <c r="G277" i="20"/>
  <c r="G275" i="20"/>
  <c r="G274" i="20"/>
  <c r="G273" i="20"/>
  <c r="G271" i="20"/>
  <c r="G270" i="20"/>
  <c r="G269" i="20"/>
  <c r="G267" i="20"/>
  <c r="G266" i="20"/>
  <c r="G265" i="20"/>
  <c r="G264" i="20"/>
  <c r="G261" i="20"/>
  <c r="G260" i="20"/>
  <c r="G259" i="20"/>
  <c r="G258" i="20"/>
  <c r="G257" i="20"/>
  <c r="G256" i="20"/>
  <c r="G254" i="20"/>
  <c r="G253" i="20"/>
  <c r="G252" i="20"/>
  <c r="G251" i="20"/>
  <c r="G250" i="20"/>
  <c r="G249" i="20"/>
  <c r="G247" i="20"/>
  <c r="G246" i="20"/>
  <c r="G245" i="20"/>
  <c r="G244" i="20"/>
  <c r="G243" i="20"/>
  <c r="G242" i="20"/>
  <c r="G241" i="20"/>
  <c r="G240" i="20"/>
  <c r="G239" i="20"/>
  <c r="G238" i="20"/>
  <c r="G237" i="20"/>
  <c r="G236" i="20"/>
  <c r="G234" i="20"/>
  <c r="G233" i="20"/>
  <c r="G232" i="20"/>
  <c r="G231" i="20"/>
  <c r="G230" i="20"/>
  <c r="G229" i="20"/>
  <c r="G228" i="20"/>
  <c r="G227" i="20"/>
  <c r="G226" i="20"/>
  <c r="G225" i="20"/>
  <c r="G223" i="20"/>
  <c r="G222" i="20"/>
  <c r="G221" i="20"/>
  <c r="G220" i="20"/>
  <c r="G219" i="20"/>
  <c r="G218" i="20"/>
  <c r="G217" i="20"/>
  <c r="G216" i="20"/>
  <c r="G215" i="20"/>
  <c r="G214" i="20"/>
  <c r="G212" i="20"/>
  <c r="G211" i="20"/>
  <c r="G210" i="20"/>
  <c r="G208" i="20"/>
  <c r="G207" i="20"/>
  <c r="G206" i="20"/>
  <c r="G205" i="20"/>
  <c r="G204" i="20"/>
  <c r="G203" i="20"/>
  <c r="G202" i="20"/>
  <c r="G201" i="20"/>
  <c r="G199" i="20"/>
  <c r="G198" i="20"/>
  <c r="G197" i="20"/>
  <c r="G196" i="20"/>
  <c r="G195" i="20"/>
  <c r="G194" i="20"/>
  <c r="G193" i="20"/>
  <c r="G192" i="20"/>
  <c r="G190" i="20"/>
  <c r="G189" i="20"/>
  <c r="G188" i="20"/>
  <c r="G187" i="20"/>
  <c r="G186" i="20"/>
  <c r="G185" i="20"/>
  <c r="G184" i="20"/>
  <c r="G183" i="20"/>
  <c r="G181" i="20"/>
  <c r="G180" i="20"/>
  <c r="G179" i="20"/>
  <c r="G177" i="20"/>
  <c r="G176" i="20"/>
  <c r="G175" i="20"/>
  <c r="G174" i="20"/>
  <c r="G172" i="20"/>
  <c r="G171" i="20"/>
  <c r="G170" i="20"/>
  <c r="G169" i="20"/>
  <c r="G168" i="20"/>
  <c r="G167" i="20"/>
  <c r="G166" i="20"/>
  <c r="G165" i="20"/>
  <c r="G163" i="20"/>
  <c r="G162" i="20"/>
  <c r="G161" i="20"/>
  <c r="G160" i="20"/>
  <c r="G157" i="20"/>
  <c r="G156" i="20"/>
  <c r="G155" i="20"/>
  <c r="G153" i="20"/>
  <c r="G152" i="20"/>
  <c r="G151" i="20" s="1"/>
  <c r="G150" i="20"/>
  <c r="G149" i="20"/>
  <c r="G148" i="20"/>
  <c r="G147" i="20"/>
  <c r="G146" i="20"/>
  <c r="G145" i="20"/>
  <c r="G144" i="20"/>
  <c r="G143" i="20"/>
  <c r="G142" i="20"/>
  <c r="G141" i="20"/>
  <c r="G139" i="20"/>
  <c r="G138" i="20"/>
  <c r="G137" i="20"/>
  <c r="G136" i="20"/>
  <c r="G135" i="20"/>
  <c r="G134" i="20"/>
  <c r="G133" i="20"/>
  <c r="G132" i="20"/>
  <c r="G131" i="20"/>
  <c r="G130" i="20"/>
  <c r="G129" i="20"/>
  <c r="G128" i="20"/>
  <c r="G126" i="20"/>
  <c r="G125" i="20"/>
  <c r="G124" i="20"/>
  <c r="G123" i="20"/>
  <c r="G122" i="20"/>
  <c r="G121" i="20"/>
  <c r="G120" i="20"/>
  <c r="G119" i="20"/>
  <c r="G118" i="20"/>
  <c r="G114" i="20"/>
  <c r="G113" i="20"/>
  <c r="G112" i="20"/>
  <c r="G111" i="20"/>
  <c r="G104" i="20"/>
  <c r="G103" i="20"/>
  <c r="G102" i="20"/>
  <c r="G100" i="20"/>
  <c r="G99" i="20"/>
  <c r="G98" i="20"/>
  <c r="G97" i="20"/>
  <c r="G96" i="20"/>
  <c r="G95" i="20"/>
  <c r="G94" i="20"/>
  <c r="G92" i="20"/>
  <c r="G91" i="20"/>
  <c r="G90" i="20"/>
  <c r="G89" i="20"/>
  <c r="G88" i="20"/>
  <c r="G87" i="20"/>
  <c r="G86" i="20"/>
  <c r="G72" i="20"/>
  <c r="G71" i="20"/>
  <c r="G70" i="20"/>
  <c r="G67" i="20"/>
  <c r="G66" i="20"/>
  <c r="G65" i="20"/>
  <c r="G64" i="20"/>
  <c r="G63" i="20"/>
  <c r="G61" i="20"/>
  <c r="G60" i="20"/>
  <c r="G59" i="20"/>
  <c r="G58" i="20"/>
  <c r="G57" i="20"/>
  <c r="G55" i="20"/>
  <c r="G54" i="20"/>
  <c r="G53" i="20"/>
  <c r="G52" i="20"/>
  <c r="G51" i="20"/>
  <c r="G50" i="20"/>
  <c r="G49" i="20"/>
  <c r="G47" i="20"/>
  <c r="G46" i="20"/>
  <c r="G45" i="20"/>
  <c r="G44" i="20"/>
  <c r="G43" i="20"/>
  <c r="G42" i="20"/>
  <c r="G41" i="20"/>
  <c r="G39" i="20"/>
  <c r="G38" i="20"/>
  <c r="G37" i="20"/>
  <c r="G36" i="20"/>
  <c r="G35" i="20"/>
  <c r="G34" i="20"/>
  <c r="G33" i="20"/>
  <c r="G31" i="20"/>
  <c r="G30" i="20"/>
  <c r="G29" i="20"/>
  <c r="G28" i="20"/>
  <c r="G27" i="20"/>
  <c r="G26" i="20"/>
  <c r="G25" i="20"/>
  <c r="G23" i="20"/>
  <c r="G22" i="20"/>
  <c r="G21" i="20"/>
  <c r="G20" i="20"/>
  <c r="G18" i="20"/>
  <c r="G17" i="20"/>
  <c r="G16" i="20"/>
  <c r="G15" i="20"/>
  <c r="G9" i="20"/>
  <c r="G8" i="20"/>
  <c r="G7" i="20"/>
  <c r="G6" i="20" l="1"/>
  <c r="H6" i="20" s="1"/>
  <c r="G268" i="20"/>
  <c r="H268" i="20" s="1"/>
  <c r="G10" i="20"/>
  <c r="H10" i="20" s="1"/>
  <c r="G178" i="20"/>
  <c r="G19" i="20"/>
  <c r="H19" i="20" s="1"/>
  <c r="G56" i="20"/>
  <c r="H56" i="20" s="1"/>
  <c r="G371" i="20"/>
  <c r="H371" i="20" s="1"/>
  <c r="G280" i="20"/>
  <c r="H280" i="20" s="1"/>
  <c r="G363" i="20"/>
  <c r="H363" i="20" s="1"/>
  <c r="G272" i="20"/>
  <c r="H272" i="20" s="1"/>
  <c r="G316" i="20"/>
  <c r="H316" i="20" s="1"/>
  <c r="G345" i="20"/>
  <c r="H345" i="20" s="1"/>
  <c r="G355" i="20"/>
  <c r="H355" i="20" s="1"/>
  <c r="G263" i="20"/>
  <c r="H263" i="20" s="1"/>
  <c r="G328" i="20"/>
  <c r="H328" i="20" s="1"/>
  <c r="G294" i="20"/>
  <c r="H294" i="20" s="1"/>
  <c r="G276" i="20"/>
  <c r="H276" i="20" s="1"/>
  <c r="G359" i="20"/>
  <c r="H359" i="20" s="1"/>
  <c r="G287" i="20"/>
  <c r="H287" i="20" s="1"/>
  <c r="G305" i="20"/>
  <c r="H305" i="20" s="1"/>
  <c r="G340" i="20"/>
  <c r="H340" i="20" s="1"/>
  <c r="G350" i="20"/>
  <c r="H350" i="20" s="1"/>
  <c r="G213" i="20"/>
  <c r="H213" i="20" s="1"/>
  <c r="G248" i="20"/>
  <c r="H248" i="20" s="1"/>
  <c r="G159" i="20"/>
  <c r="G224" i="20"/>
  <c r="H224" i="20" s="1"/>
  <c r="G140" i="20"/>
  <c r="G235" i="20"/>
  <c r="H235" i="20" s="1"/>
  <c r="G182" i="20"/>
  <c r="G191" i="20"/>
  <c r="H191" i="20" s="1"/>
  <c r="G200" i="20"/>
  <c r="H200" i="20" s="1"/>
  <c r="G209" i="20"/>
  <c r="H209" i="20" s="1"/>
  <c r="G117" i="20"/>
  <c r="G164" i="20"/>
  <c r="G173" i="20"/>
  <c r="G255" i="20"/>
  <c r="H255" i="20" s="1"/>
  <c r="G127" i="20"/>
  <c r="G154" i="20"/>
  <c r="G110" i="20"/>
  <c r="H110" i="20" s="1"/>
  <c r="G109" i="20" s="1"/>
  <c r="G93" i="20"/>
  <c r="H93" i="20" s="1"/>
  <c r="G85" i="20"/>
  <c r="H85" i="20" s="1"/>
  <c r="G69" i="20"/>
  <c r="H69" i="20" s="1"/>
  <c r="G101" i="20"/>
  <c r="H101" i="20" s="1"/>
  <c r="G48" i="20"/>
  <c r="H48" i="20" s="1"/>
  <c r="G32" i="20"/>
  <c r="H32" i="20" s="1"/>
  <c r="G14" i="20"/>
  <c r="H14" i="20" s="1"/>
  <c r="G24" i="20"/>
  <c r="H24" i="20" s="1"/>
  <c r="G62" i="20"/>
  <c r="H62" i="20" s="1"/>
  <c r="G40" i="20"/>
  <c r="H40" i="20" s="1"/>
  <c r="G5" i="20" l="1"/>
  <c r="G158" i="20"/>
  <c r="G116" i="20" s="1"/>
  <c r="H116" i="20" s="1"/>
  <c r="G115" i="20" s="1"/>
  <c r="G262" i="20"/>
  <c r="G68" i="20"/>
  <c r="G4" i="20" l="1"/>
  <c r="G387" i="20" s="1"/>
</calcChain>
</file>

<file path=xl/sharedStrings.xml><?xml version="1.0" encoding="utf-8"?>
<sst xmlns="http://schemas.openxmlformats.org/spreadsheetml/2006/main" count="1131" uniqueCount="815">
  <si>
    <t>KKS</t>
  </si>
  <si>
    <t>Описание</t>
  </si>
  <si>
    <t>К-во</t>
  </si>
  <si>
    <t>No</t>
  </si>
  <si>
    <t>Мерна
единица</t>
  </si>
  <si>
    <t>бр.</t>
  </si>
  <si>
    <t>ед. Цена</t>
  </si>
  <si>
    <t>обща цена</t>
  </si>
  <si>
    <t>Технически ръководител</t>
  </si>
  <si>
    <t>Монтьор</t>
  </si>
  <si>
    <t>Заварчик</t>
  </si>
  <si>
    <t>Оксиженист</t>
  </si>
  <si>
    <t>Провеждане на 72 часови след ремонтни изпитания на съоръженията</t>
  </si>
  <si>
    <t>Фирма Изпълнител:
                                          /Подпис и печат/</t>
  </si>
  <si>
    <t>∑ + Допълнителни Ч/Ч</t>
  </si>
  <si>
    <t>ХПИ_DN400_Изграждане  и възстановяване на тръбопроводи и арматура DN 400</t>
  </si>
  <si>
    <t>ХПИ_DN400_Изрязване,демонтаж на 1 бр. заглушка DN 400  от  общ колектор- тръбопровод  DN 400</t>
  </si>
  <si>
    <t>ХПИ_DN400_Възстановяване/заваряване/ участък от  общ колектор- тръбопровод  ДУ 400 към газоохлаждащи помпи 1 и 2</t>
  </si>
  <si>
    <t>ХПИ_DN400_Изработване и монтаж на 2бр. заглушки от  общ колектор- тръбопровод  DN 400</t>
  </si>
  <si>
    <t>ХПИ_DN400_Изрязване,демонтаж на 2 бр. заглушки DN 400  от участъците от тръбопровода свързващ  смукателните тръбопроводи на Газоохлаждащи помпи 1 и 2.</t>
  </si>
  <si>
    <t>ХПИ_DN400_Възстановяване,монтаж на участък DN 400  от тръбопровода свързващ  смукателните тръбопроводи на Газоохлаждащи помпи 1 и 2.</t>
  </si>
  <si>
    <t>ХПИ_DN400_Изрязване,демонтаж на 2 бр. заглушки DN 400  от общия  тръбопровод DN 400 свързващ напорните циркулационни тръбопроводи на А и Б кондензатор.</t>
  </si>
  <si>
    <t>ХПИ_DN400_Монтаж на 2 бр.задвижки DN 400 PN 16. Изработване на гарнитури.</t>
  </si>
  <si>
    <t>ХПИ_DN400_Монтаж на вентил DN80. Изработване на гарнитура</t>
  </si>
  <si>
    <t>ХПИ_DN300_Изграждане и монтаж на тръбопроводи и арматура DN 300</t>
  </si>
  <si>
    <t>ХПИ_DN300_Изграждане на общ колектор тръбопровод  DN 300.</t>
  </si>
  <si>
    <t>ХПИ_DN300_Изработване опори на общ колектор тръбопровод  DN300</t>
  </si>
  <si>
    <t>ХПИ_DN300_Изграждане и монтаж на 2 бр. тръбопроводи DN 300 осъществяващи връзка от общ колектор тръбопровод DN 300 към сливните тръбопроводи на кондензатора А и Б</t>
  </si>
  <si>
    <t>ХПИ_DN300_Стиковане,монтаж  и заваряване на фланци  към  тръбопроводите DN 300</t>
  </si>
  <si>
    <t>ХПИ_DN300_Монтаж на 2бр.задвижки DN 300 PN 16.Изработване на гарнитури.</t>
  </si>
  <si>
    <t>ХПИ_DN300_Стиковане и заваряване на 2 бр. тръбопроводи DN 300 към общ колектор тръбопровод  DN 300</t>
  </si>
  <si>
    <t>ХПИ_DN300_Стиковане и заваряване на 2 бр. тръбопроводи DN 300 към сливните тръбопроводи на кондензатора А и Б</t>
  </si>
  <si>
    <t>ХПИ_DN300_Изрязване на участък Ф 300 от линия охлаждаща вода към генератора,стиковане и заваряване на общия колектор тръбопровод  ДУ 300 към линия охлаждаща вода към генератора</t>
  </si>
  <si>
    <t>ХПИ_DN300_Изработка и монтаж/заварявне/ на 1бр. заглушкa DN 300 на линия охлаждаща вода към генератора</t>
  </si>
  <si>
    <t>ХПИ_DN300_Монтаж на  1 бр.задвижка Ду250/вход/ от колектор напорен на газоохлаждащи помпи ,а изхода е  преди  задвижка на колектора-дренажен  към ,,Избистрени води“ .Ревизия и ремонт на задвижката .Подмяна набивка,регулиране на салника.</t>
  </si>
  <si>
    <t>ХПМР_Монтаж на допълнителен резервоар  и система за химическа промивка</t>
  </si>
  <si>
    <t xml:space="preserve">ХПМР_Монтаж на резервоара за хим.промивка - </t>
  </si>
  <si>
    <t>ХПМР_Монтаж на допълнителна помпа за химическа промивка.Ревизия и ремонт на помпата.</t>
  </si>
  <si>
    <t xml:space="preserve">ХПМР_Монтаж на тръбопровод DN 50 от общия колектор- тръбопровод  DN 400 към бак за химическа промивка.        </t>
  </si>
  <si>
    <t>ХПМР_Монтаж на вентили DN50</t>
  </si>
  <si>
    <t>ХПМР_Монтаж/подмяна/ на вентили DN10.</t>
  </si>
  <si>
    <t>ХПМР_Монтаж на заглушки DN 50 изолиране на  Топкоочистващи помпи 1,2 и Топкосъбирачи 1 и 2  -/по 3бр.заглушки  на кондензатор/</t>
  </si>
  <si>
    <t>ХПМР_Монтаж на заглушки DN100  към ТОД А и Б - 2бр.</t>
  </si>
  <si>
    <t>ХПМР_Монтаж на заглушки DN100  към маслоохладителя на МА- 2бр.</t>
  </si>
  <si>
    <t>ХПМР_Монтаж заглушка DN100 на линията към  ежектор на дестилата</t>
  </si>
  <si>
    <t xml:space="preserve">ХПИК_Ремонтни дейности по подготовка схема за изолиране на кондензаторите по циркулационна вода </t>
  </si>
  <si>
    <t>ХПИК_Изрязване в местата на монтаж на заглушките на сливните и напорни тръбопроводи DN  1600.Монтаж на опори и укрепване на тръбопроводите DN 1600</t>
  </si>
  <si>
    <t xml:space="preserve">ХПИК_Изработка,монтаж и заваряване на 4 бр. заглушки DN  1600 на сливните и напорни тръбопроводи. </t>
  </si>
  <si>
    <t xml:space="preserve">ХПИДТ _DN32_Изграждане  на дренажни тръбопроводи DN 32 от  кондензатор А и Б към допълнителния резервоар за химическа промивка.Монтаж дренажни вентили  DN 32 </t>
  </si>
  <si>
    <t>ХПИДТ_DN32__Изграждане  дренажни тръбопроводи- 2бр.-общо 40 м, DN 32 /от тавана  на кондензатор А  съответно предна част и задна част/ към допълнителния резервоар за химическа промивка</t>
  </si>
  <si>
    <t>ХПИДТ_DN32__Изграждане  дренажни тръбопроводи- 2бр.-общо 40 м, DN 32  /от тавана  на кондензатор Б  съответно предна част и задна част/ към допълнителния резервоар за химическа промивка.</t>
  </si>
  <si>
    <t>ХПИДТ _DN20_Монтаж на дренажни вентили DN 20 от  кондензатор А и Б към допълнителния резервоар за химическа промивка.Направа на  отвори  за дренажните линии от тавана на кондензатора А и Б</t>
  </si>
  <si>
    <t>Демонтажни и монтажни дейности по възстановяване схемата на работа на кондензатоар А и Б</t>
  </si>
  <si>
    <t>ХПДМ_DN400_Възстановяване на тръбопроводи и арматура DN 400</t>
  </si>
  <si>
    <t xml:space="preserve">ХПДМ_DN400_Изрязване на участък от  общ колектор- тръбопровод  DN 400 от страна газоохлаждащи помпи и изработване,монтаж и заваряване на  заглушка DN 400  </t>
  </si>
  <si>
    <t>ХПДМ_DN400_Изрязване участък от тръбопровода свързващ  смукателните тръбопроводи на Газоохлаждащи помпи 1 и 2. Изработване,монтаж и заваряване   на 2 бр. заглушки DN 400 към  участъците от тръбопроводите свързващ   смукателните тръбопроводи на Газоохлаждащи помпи 1 и 2.</t>
  </si>
  <si>
    <t>ХПДМ_DN400_Демонтаж на задвижките DN 400 от общия  тръбопровод DN 400 свързващ напорните циркулационни тръбопроводи на А и Б кондензатор.</t>
  </si>
  <si>
    <t>ХПДМ_DN400_Изработка и монтаж  на заглушки DN 400  /на местата на задвижките/ от общия  тръбопровод DN 400 свързващ напорните циркулационни тръбопроводи на А и Б кондензатор.</t>
  </si>
  <si>
    <t>ХПДМ_DN300_Демонтажни и монтажни  работи на тръбопроводи и арматура DN 300</t>
  </si>
  <si>
    <t>ХПДМ_DN300_Демонтаж на задвижки DN 300 от общия колектор DN 300 –кота 0</t>
  </si>
  <si>
    <t>ХПДМ_DN300_Изрязване на тръбопроводите DN 300 разположени на кота 0 свързани към сливните тръбопроводи ДN1600. Изработка,монтаж и заваряване на заглушки DN300 в местата на свързване.</t>
  </si>
  <si>
    <t xml:space="preserve">ХПДМ_DN300_Изрязване на общия колектор тръбопровод  DN 300 от линия охлаждаща вода към генератора участък Ф 300 от линия охлаждаща вода към генератора,стиковане и заваряване  </t>
  </si>
  <si>
    <t>ХПДМ_DN300_Демонтаж заглушка DN 300 от линия охлаждаща вода към генератора.Подготовка на заваряване</t>
  </si>
  <si>
    <t>ХПДМ_DN300_Подготовка на  краищата за заваряване на тръбопровода DN 300 от линия охлаждаща вода към генератора.Пасване и стиковане на участък тръба ф300 за възстановяване на тръбопровода.Заваряване на участък тръба ф 300.</t>
  </si>
  <si>
    <t>ХПДМ_DN300_Демонтаж на  1 бр.задвижка Ду250/вход/ от колектор напорен на газоохлаждащи помпи ,а изхода е  преди  задвижка на колектора-дренажен  към ,,Избистрени води“ .Ревизия и ремонт на задвижката .Подмяна набивка,регулиране на салника.</t>
  </si>
  <si>
    <t xml:space="preserve">ХПДМ_С_Н_Т_Демонтажни и монтажни работи по сливни и напорни циркулационни  тръбопроводи </t>
  </si>
  <si>
    <t>ХПДМ_С_Н_Т_Демонтаж на заглушки DN1600  на сливни и напорни циркулационни  тръбопроводи</t>
  </si>
  <si>
    <t>ХПДМ_С_Н_Т_Заваряване/възстановяване/ на сливни и напорни циркулационни  тръбопроводи DN1600</t>
  </si>
  <si>
    <t>ХПДМ_С_Н_Т_Подготовка зачистване до метален блясък  от вътрешната и външната  страна на участък  от тръбопровода DN1600 около заваръчния шев за контрол.</t>
  </si>
  <si>
    <t xml:space="preserve">ХПДМ_С_Н_Т_Нанасяне на антикорозионно покритие в зоната около заваръчния шев на тръбопровода DN1600 </t>
  </si>
  <si>
    <t>ХПДМ_Б_Л_DN50_Демонтажни и монтажни работи по  бака и линиите DN50  за химическа промивка</t>
  </si>
  <si>
    <t xml:space="preserve">ХПДМ_Б_Л_DN50_Демонтаж на тръбопровод  DN 50 от общия колектор- тръбопровод  DN 400 към резервоар  за химическа промивка.        </t>
  </si>
  <si>
    <t>ХПДМ_Б_Л_DN50_Демонтаж на вентили DN 50</t>
  </si>
  <si>
    <t xml:space="preserve">ХПДМ_Б_Л_DN50_Демонтаж на резервоара за хим.промивка </t>
  </si>
  <si>
    <t xml:space="preserve">ХПДДДрТ_DN32_Демонтажни дейности  по дренажни тръбопроводи DN 32 от  кондензатор А и Б към допълнителния резервоар за химическа промивка.Демонтаж дренажни вентили  DN 32 </t>
  </si>
  <si>
    <t>ХПДДДрТ_DN32_Демонтаж на  дренажни тръбопроводи- 2бр.-общо 40 м, DN 32 /от тавана  на кондензатор А  съответно предна част и задна част / към допълнителния резервоар за химическа промивка</t>
  </si>
  <si>
    <t>ХПДДДрТ_DN32__Демонтаж на  дренажни тръбопроводи- 2бр.-общо 40 м, DN 32  /от тавана  на кондензатор Б  съответно от предна част и задна част / към допълнителния резервоар за химическа промивка</t>
  </si>
  <si>
    <t>ХПДДДрТ _DN20_Демонтаж на дренажни вентили DN 20 от  кондензатор А и Б към допълнителния резервоар за химическа промивка.Възстановяване отворите от линиите на тавана на кондензатора.</t>
  </si>
  <si>
    <t>ХПДДДрТ_Демонтаж на заглушки DN 50 изолиране на  Топкоочистващи помпи 1,2 и Топкосъбирачи 1 и 2  -/по 3бр.заглушки  на кондензатор/</t>
  </si>
  <si>
    <t>ХПДДДрТ_Демонтаж на заглушки DN100  към ТОД А и Б - 2бр.</t>
  </si>
  <si>
    <t>ХПДДДрТ_Демонтаж на заглушки DN100  към маслоохладителя на МА- 2бр.</t>
  </si>
  <si>
    <t>ХПДДДрТ_Демонтаж заглушка DN100 на линията към  ежектор на дестилата</t>
  </si>
  <si>
    <t>М</t>
  </si>
  <si>
    <r>
      <t xml:space="preserve">M </t>
    </r>
    <r>
      <rPr>
        <sz val="12"/>
        <color theme="1"/>
        <rFont val="Calibri"/>
        <family val="2"/>
        <charset val="204"/>
      </rPr>
      <t>²</t>
    </r>
  </si>
  <si>
    <t>м²</t>
  </si>
  <si>
    <t>л.м</t>
  </si>
  <si>
    <t>Провеждане на водна опресовка и отстраняване  пропуски</t>
  </si>
  <si>
    <t>Провеждане на вакуумна опресовка и отстраняване  пропуски</t>
  </si>
  <si>
    <t>ч.ч</t>
  </si>
  <si>
    <t xml:space="preserve"> I  Група :Ремонтни дейности по Сервомотори на АСК/ВН/,АСК/ВН ляво и дясно,РКВН 1,2,3,4, Сервомотори на РКВН от точка 10.10.01.01 до  точка 10.10.10.05</t>
  </si>
  <si>
    <t>10.10.01.</t>
  </si>
  <si>
    <t>10.10.01.01</t>
  </si>
  <si>
    <t>10.10.01.02</t>
  </si>
  <si>
    <t>10.10.01.03</t>
  </si>
  <si>
    <t>10МАА02AA401MS01</t>
  </si>
  <si>
    <t>10МАА02AA401MS01_Сервомотори на стопорен клапани АСК ляво</t>
  </si>
  <si>
    <t>10МАА02AA401MS01_ Разглобяване на сервомотора.</t>
  </si>
  <si>
    <t>10МАА02AA401MS01_Ревизия и ремонт на сервомотора.</t>
  </si>
  <si>
    <t>10МАА02AA401MS01_Сглобяване сервомотора.</t>
  </si>
  <si>
    <t>10МАА01AA401MS01_Сервомотор на стопорен клапани АСК дясно</t>
  </si>
  <si>
    <t>10МАА01AA401MS01</t>
  </si>
  <si>
    <t xml:space="preserve"> 10МАА01AA401MS01_Разглобяване на сервомотора.</t>
  </si>
  <si>
    <t>10МАА01AA401MS01_Ревизия и ремонт на сервомотора.</t>
  </si>
  <si>
    <t>10МАА01AA401MS01_Сглобяване  на сервомотора.</t>
  </si>
  <si>
    <t>10.10.02.01</t>
  </si>
  <si>
    <t>10.10.02</t>
  </si>
  <si>
    <t>10.10.02.02</t>
  </si>
  <si>
    <t>10.10.02.03</t>
  </si>
  <si>
    <t>10.10.03</t>
  </si>
  <si>
    <t>10MAA01AA401KA01</t>
  </si>
  <si>
    <t>10MAA01AA401KA01_АСК ВН Клапан ляво -DN 250 / PN 150 - CHEKHOV</t>
  </si>
  <si>
    <t>10MAA01AA401KA01_Демонтaж сервомотора на АСК.Демонтаж холендрови връзки на парни тръбопроводи към АСК.Демонтаж на щуцери.Демонтаж на клапана.</t>
  </si>
  <si>
    <t>10.10.03.01</t>
  </si>
  <si>
    <t>10.10.03.02</t>
  </si>
  <si>
    <t>10.10.03.03</t>
  </si>
  <si>
    <t>10.10.03.04</t>
  </si>
  <si>
    <t>10MAA01AA401KA01_Ревизия и ремонт на клапана: напасване на уплътняващите лица към клапана и  седлото.Почистване на предпазното сито/решетката/ на АСК и щока.Подмяна на уплътняващи пръстени на АСК.Подготовка за контрол на метала на клапана.</t>
  </si>
  <si>
    <t>10MAA01AA401KA01_Монтаж на пусково сито</t>
  </si>
  <si>
    <t>10MAA01AA401KA01_Сглобяване и монтаж на клапана.Монтаж на щуцери,холендрови връзки на парни тръбопроводи.Монтаж на сервомотора.</t>
  </si>
  <si>
    <t>10MAA02AA401KA01_АСК ВН Клапан дясно-DN 250 / PN 150 - CHEKHOV</t>
  </si>
  <si>
    <t>10MAA02AA401KA01</t>
  </si>
  <si>
    <t>10.10.04</t>
  </si>
  <si>
    <t>10.10.04.01</t>
  </si>
  <si>
    <t>10.10.04.02</t>
  </si>
  <si>
    <t>10.10.04.03</t>
  </si>
  <si>
    <t>10.10.04.04</t>
  </si>
  <si>
    <t>10MAA02AA401KA01_Демонтaж сервомотора на АСК.Демонтаж холендрови връзки на парни тръбопроводи към АСК.Демонтаж на щуцери.Демонтаж на клапана.</t>
  </si>
  <si>
    <t>10MAA02AA401KA01_Ревизия и ремонт на клапана: напасване на уплътняващите лица към клапана и  седлото.Почистване на предпазното сито/решетката/ на АСК и щока.Подмяна на уплътняващи пръстени на АСК.Подготовка за контрол на метала на клапана</t>
  </si>
  <si>
    <t>10MAA02AA401KA01_Монтаж на пусково сито</t>
  </si>
  <si>
    <t>10MAA02AA401KA01_Сглобяване и монтаж на клапана.Монтаж на щуцери,холендрови връзки на парни тръбопроводи.Монтаж на сервомотора.</t>
  </si>
  <si>
    <t>10.10.05</t>
  </si>
  <si>
    <t>10MAA11AA001KA01</t>
  </si>
  <si>
    <t>10MAA11AA001KA01_Регулиращи клапани ВН остра пара 1</t>
  </si>
  <si>
    <t>10MAA11AA001KA01_Ревизия  задвижващо рамо  на регулиращ клапан ВН .Проверка лагери,  оси,втулки ,капачки и закрепване.Подмяна износени части</t>
  </si>
  <si>
    <t>10.10.05.01</t>
  </si>
  <si>
    <t>10.10.05.02</t>
  </si>
  <si>
    <t>10.10.05.03</t>
  </si>
  <si>
    <t>10.10.05.04</t>
  </si>
  <si>
    <t>10.10.05.05</t>
  </si>
  <si>
    <t>10.10.05.06</t>
  </si>
  <si>
    <t>10.10.05.07</t>
  </si>
  <si>
    <t>10MAA11AA001KA01_Демонтаж на холендрови връзки на парните тръбопроводи от РКВН.Разглобяване на горната част-капака на парната кутия от долнта част.</t>
  </si>
  <si>
    <t>10MAA11AA001KA01_Демонтаж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 на клапана.Подготовка за контрол на метала на парната кутия.</t>
  </si>
  <si>
    <t>10MAA11AA001KA01_Разглобяване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</si>
  <si>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10MAA11AA001KA01_Сглобяване на клапана и щока с капака на парната кутия..Монтаж  сферата на горната сферична опора за щока.</t>
  </si>
  <si>
    <t>10MAA11AA001KA01_Монтаж на горната част -капака на парнта кутия за долната част.Монтаж на холендрови връзки на парните тръбопроводи.</t>
  </si>
  <si>
    <t>10MAA11AA001KA01_Ремонт  на РКВН.Подмяна дефектирали части/при необходимост/.</t>
  </si>
  <si>
    <t>10MAA11AA001KA03_Ревизия  задвижващо рамо  на регулиращ клапан ВН .Проверка лагери,  оси,втулки ,капачки и закрепване.Подмяна износени части</t>
  </si>
  <si>
    <t>10MAA11AA001KA03_Регулиращи клапани ВН остра пара 3</t>
  </si>
  <si>
    <t>10MAA11AA001KA03</t>
  </si>
  <si>
    <t>10.10.06</t>
  </si>
  <si>
    <t>10.10.06.01</t>
  </si>
  <si>
    <t>10.10.06.02</t>
  </si>
  <si>
    <t>10.10.06.03</t>
  </si>
  <si>
    <t>10.10.06.04</t>
  </si>
  <si>
    <t>10.10.06.05</t>
  </si>
  <si>
    <t>10.10.06.06</t>
  </si>
  <si>
    <t>10.10.06.07</t>
  </si>
  <si>
    <t>10MAA11AA001KA03_Демонтаж на холендрови връзки на парните тръбопроводи от РКВН.Демонтаж на сервомотор  от РКВН.Разглобяване на горната част-капака на парната кутия от долнта част.</t>
  </si>
  <si>
    <t>10MAA11AA001KA03_Демонтаж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повърхнините.Подготовка за контрол на метала на парната кутия.</t>
  </si>
  <si>
    <t>10MAA11AA001KA03_Разглобяване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</si>
  <si>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10MAA11AA001KA03_Сглобяване на клапана и щока с капака на парната кутия..Монтаж  сферата на горната сферична опора за щока.</t>
  </si>
  <si>
    <t>10MAA11AA001KA03_Монтаж на горната част -капака на парнта кутия за долната част.Монтаж на холендрови връзки на парните тръбопроводи.Монтаж на сервомотор.</t>
  </si>
  <si>
    <t>10MAA11AA001KA03_Ремонт  на РКВН.Подмяна дефектирали части/при необходимост/.</t>
  </si>
  <si>
    <t>10MAA21AA001KA02</t>
  </si>
  <si>
    <t>10MAA21AA001KA02_Регулиращи клапани ВН остра пара 2</t>
  </si>
  <si>
    <t>10.10.07</t>
  </si>
  <si>
    <t>10.10.07.01</t>
  </si>
  <si>
    <t>10MAA21AA001KA02_Ревизия  задвижващо рамо  на регулиращ клапан ВН. Проверка лагери,  оси,втулки ,капачки и закрепване.Подмяна износени части .</t>
  </si>
  <si>
    <t>10.10.07.02</t>
  </si>
  <si>
    <t>10.10.07.03</t>
  </si>
  <si>
    <t>10.10.07.04</t>
  </si>
  <si>
    <t>10.10.07.05</t>
  </si>
  <si>
    <t>10.10.07.06</t>
  </si>
  <si>
    <t>10.10.07.07</t>
  </si>
  <si>
    <t>10MAA21AA001KA02_Демонтаж на холендрови връзки на парните тръбопроводи от РКВН.Демонтаж на сервомотор  от РКВН.Разглобяване на горната част-капака на парната кутия от долнта част.</t>
  </si>
  <si>
    <t>10MAA21AA001KA02_Демонтаж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 на клапана -подготовка за контрол на метала на парната кутия.</t>
  </si>
  <si>
    <t>10MAA21AA001KA02_Разглобяване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</si>
  <si>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10MAA21AA001KA02_Сглобяване на клапана и щока с капака на парната кутия..Монтаж  сферата на горната сферична опора за щока.</t>
  </si>
  <si>
    <t>10MAA21AA001KA02_Монтаж на горната част -капака на парнта кутия за долната част.Монтаж на холендрови връзки на парните тръбопроводи.Монтаж на сервомотор.</t>
  </si>
  <si>
    <t>10MAA21AA001KA02_Ремонт  на РКВН.Подмяна дефектирали части/при необходимост/.</t>
  </si>
  <si>
    <t>10.10.08</t>
  </si>
  <si>
    <t>10MAA21AA001KA04_Регулиращи клапани ВН остра пара 4</t>
  </si>
  <si>
    <t>10MAA21AA001KA04</t>
  </si>
  <si>
    <t xml:space="preserve">10MAA21AA001KA04_Ревизия  задвижващо рамо  на регулиращ клапан ВН. Проверка лагери,  оси,втулки ,капачки и закрепване.Подмяна износени части </t>
  </si>
  <si>
    <t>10MAA21AA001KA04_Демонтаж на холендрови връзки на парните тръбопроводи от РКВН.Разглобяване на горната част-капака на парната кутия от долнта част.</t>
  </si>
  <si>
    <t>10MAA21AA001KA04_Демонтаж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 на клапана -подготовка за  контрол на  метала на парната кутия.</t>
  </si>
  <si>
    <t>10MAA21AA001KA04_Разглобяване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</si>
  <si>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10MAA21AA001KA04_Сглобяване на клапана и щока с капака на парната кутия..Монтаж  сферата на горната сферична опора за щока.</t>
  </si>
  <si>
    <t>10MAA21AA001KA04_Монтаж на горната част -капака на парнта кутия за долната част.Монтаж на холендрови връзки на парните тръбопроводи.</t>
  </si>
  <si>
    <t>10MAA21AA001KA04_Ремонт  на РКВН.Подмяна дефектирали части/при необходимост/.</t>
  </si>
  <si>
    <t>10.10.08.01</t>
  </si>
  <si>
    <t>10.10.08.02</t>
  </si>
  <si>
    <t>10.10.08.03</t>
  </si>
  <si>
    <t>10.10.08.04</t>
  </si>
  <si>
    <t>10.10.08.05</t>
  </si>
  <si>
    <t>10.10.08.06</t>
  </si>
  <si>
    <t>10.10.08.07</t>
  </si>
  <si>
    <t>10.10.09</t>
  </si>
  <si>
    <t>10MAA11AA001-Y01</t>
  </si>
  <si>
    <t>10MAA11AA001-Y01_Сервомотор на регулиращи клапани ВН-1, 3</t>
  </si>
  <si>
    <t>10MAA11AA001-Y01_Демонтаж на холендрови връзки на тръбопроводите по масло.на сервомотора.Демонтаж на подвижното рамо от сервомотора към РКВН.</t>
  </si>
  <si>
    <t>10.10.09.01</t>
  </si>
  <si>
    <t>10.10.09.02</t>
  </si>
  <si>
    <t>10.10.09.03</t>
  </si>
  <si>
    <t>10.10.09.04</t>
  </si>
  <si>
    <t>10.10.09.05</t>
  </si>
  <si>
    <t>10MAA11AA001-Y01_Демонтаж на сервомотора от капака на регулиращия клапан.Рзглобяване на сферичната опораи сфератаот сервомотора.</t>
  </si>
  <si>
    <t>10MAA11AA001-Y01_Разглобяване на сервомотора.Почистване на повърхнините между теглителния прът/щока/ на сервомотораи подвижната втулка.Ревзия долната сферична опора и лагерите.</t>
  </si>
  <si>
    <t>10MAA11AA001-Y01_Ремонт сервомотор РКВН</t>
  </si>
  <si>
    <t>10MAA11AA001-Y01_Сглобяване на сервомотора.Монтаж на сервомотора на място.Монтаж на задвижващо рамо към РКВН.Монтаж на холендровите връзки на тръбопроводите по масло.</t>
  </si>
  <si>
    <t>10MAA21AA001-Y01_Сервомотор на регулиращи клапани ВН-2, 4</t>
  </si>
  <si>
    <t>10MAA21AA001-Y01</t>
  </si>
  <si>
    <t>10.10.10</t>
  </si>
  <si>
    <t>10MAA21AA001-Y01_Демонтаж на холендрови връзки на тръбопроводите по масло.на сервомотора.Демонтаж на подвижното рамо от сервомотора към РКВН.</t>
  </si>
  <si>
    <t>10.10.10.01</t>
  </si>
  <si>
    <t>10.10.10.02</t>
  </si>
  <si>
    <t>10.10.10.03</t>
  </si>
  <si>
    <t>10.10.10.04</t>
  </si>
  <si>
    <t>10.10.10.05</t>
  </si>
  <si>
    <t>10MAA21AA001-Y01_Демонтаж на сервомотора от капака на регулиращия клапан.Рзглобяване на сферичната опораи сфератаот сервомотора.</t>
  </si>
  <si>
    <t>10MAA21AA001-Y01_Разглобяване на сервомотора.Почистване на повърхнините между теглителния прът/щока/ на сервомотораи подвижната втулка.Ревзия долната сферична опора и лагерите.</t>
  </si>
  <si>
    <t>10MAA21AA001-Y01_Ремонт сервомотор РКВН</t>
  </si>
  <si>
    <t>10MAA21AA001-Y01_Сглобяване на сервомотора.Монтаж на сервомотора на място.Монтаж на задвижващо рамо към РКВН.Монтаж на холендровите връзки на тръбопроводите по масло.</t>
  </si>
  <si>
    <t xml:space="preserve"> II  Група Ремонтни дейности по РКСН 1,2,3,4  ,          ОК /СН/ ляво и дясно,Сервомотори на ОК/СН/ от т.10.10.11.01 до 10.10.18.03</t>
  </si>
  <si>
    <t>10.10.11</t>
  </si>
  <si>
    <t>10MAB23AA001KA01</t>
  </si>
  <si>
    <t>10MAB23AA001KA01_Регулиращ клапан СН - 1</t>
  </si>
  <si>
    <t>10MAB23AA001KA01_Демонтиране и разглобяване на клапана</t>
  </si>
  <si>
    <t xml:space="preserve">10MAB23AA001KA01_Ревизия и ремонт, проверка прилягането на уплътнителните повърхнини.Почистване повърхнините на клапана ,щока и втулката.Ремонт колонката на клапана,лагери и оси. </t>
  </si>
  <si>
    <t>10MAB23AA001KA01_Сглобяване и монтиране</t>
  </si>
  <si>
    <t>10.10.11.01</t>
  </si>
  <si>
    <t>10.10.11.02</t>
  </si>
  <si>
    <t>10.10.11.03</t>
  </si>
  <si>
    <t>10.10.12</t>
  </si>
  <si>
    <t>10MAB23AA001KA02</t>
  </si>
  <si>
    <t>10MAB23AA001KA02_Регулиращ клапан СН - 2</t>
  </si>
  <si>
    <t>10MAB23AA001KA02_Демонтиране и разглобяване на клапана</t>
  </si>
  <si>
    <t xml:space="preserve">10MAB23AA001KA02_Ревизия и ремонт, проверка прилягането на уплътнителните повърхнини.Почистване повурхниините на клапана ,щока и втулката.Ремонт колонката на клапана,лагери и оси. </t>
  </si>
  <si>
    <t>10MAB23AA001KA02_Сглобяване и монтиране</t>
  </si>
  <si>
    <t>10.10.12.01</t>
  </si>
  <si>
    <t>10.10.12.02</t>
  </si>
  <si>
    <t>10.10.12.03</t>
  </si>
  <si>
    <t>10.10.13</t>
  </si>
  <si>
    <t>10.10.13.01</t>
  </si>
  <si>
    <t>10MAB23AA001KA03</t>
  </si>
  <si>
    <t>10MAB23AA001KA03_Регулиращ клапан СН - 3</t>
  </si>
  <si>
    <t>10MAB23AA001KA03_Демонтиране и разглобяване на клапана</t>
  </si>
  <si>
    <t xml:space="preserve">10MAB23AA001KA03_Ревизия и ремонт, проверка прилягането на уплътнителните повърхнини.Почистване повърхнините на щока и втулката.Зачистване корпуса на клапана-подготовка за контрол на метала.Ремонт колонката на клапана,лагери и оси. </t>
  </si>
  <si>
    <t>10MAB23AA001KA03_Сглобяване и монтиране</t>
  </si>
  <si>
    <t>10.10.13.02</t>
  </si>
  <si>
    <t>10.10.13.03</t>
  </si>
  <si>
    <t>10MAB23AA001KA04_Регулиращ клапан СН - 4</t>
  </si>
  <si>
    <t>10MAB23AA001KA04</t>
  </si>
  <si>
    <t>10.10.14</t>
  </si>
  <si>
    <t>10.10.14.01</t>
  </si>
  <si>
    <t>10MAB23AA001KA04_Демонтиране и разглобяване на клапана.</t>
  </si>
  <si>
    <t xml:space="preserve">10MAB23AA001KA04_Ревизия и ремонт, проверка прилягането на уплътнителните повърхнини.Почистване повурхниините на щока и втулката.Зачистване корпуса на клапана-подготовка за контрол на метала.Ремонт колонката на клапана,лагери и оси. </t>
  </si>
  <si>
    <t>10MAB23AA001KA04_Сглобяване и монтиране.</t>
  </si>
  <si>
    <t>10.10.14.02</t>
  </si>
  <si>
    <t>10.10.14.03</t>
  </si>
  <si>
    <t>10.10.15</t>
  </si>
  <si>
    <t>10.10.15.01</t>
  </si>
  <si>
    <t>10.10.15.02</t>
  </si>
  <si>
    <t>10.10.15.03</t>
  </si>
  <si>
    <t>10.10.15.04</t>
  </si>
  <si>
    <t>10.10.15.05</t>
  </si>
  <si>
    <t>10.10.15.06</t>
  </si>
  <si>
    <t>10.10.15.07</t>
  </si>
  <si>
    <t>10MAB24AA401KA01</t>
  </si>
  <si>
    <t>10MAB24AA401KA01_ОК (СН)  Клапан-дясно</t>
  </si>
  <si>
    <t>10MAB24AA401KA01_Демонтаж на сервомотора</t>
  </si>
  <si>
    <t>10MAB24AA401KA01_Демонтаж на капака на ОК (СН)</t>
  </si>
  <si>
    <t>10MAB24AA401KA01_Демонтаж на клапана и работното предпазното сито</t>
  </si>
  <si>
    <t>10MAB24AA401KA01_Почистване и пасване лицата на клапана. Почистване на решетка. Почистване щока на клапана.Почистване отвора на капака.Почистване и подготовка за контрол на метала на клапана.</t>
  </si>
  <si>
    <t>10MAB24AA401KA01_Монтаж на клапана и пусково сито.</t>
  </si>
  <si>
    <t>10MAB24AA401KA01_Монтаж на капака.</t>
  </si>
  <si>
    <t>10MAB24AA401KA01_Монтаж на сервомотора на ОК (СН).</t>
  </si>
  <si>
    <t>10MAB22AA401KA01_ОК (СН)  Клапан ляво</t>
  </si>
  <si>
    <t>10MAB22AA401KA01</t>
  </si>
  <si>
    <t>10.10.16</t>
  </si>
  <si>
    <t>10.20.16.01</t>
  </si>
  <si>
    <t>10.20.16.02</t>
  </si>
  <si>
    <t>10.20.16.03</t>
  </si>
  <si>
    <t>10.20.16.04</t>
  </si>
  <si>
    <t>10.20.16.05</t>
  </si>
  <si>
    <t>10.20.16.06</t>
  </si>
  <si>
    <t>10.20.16.07</t>
  </si>
  <si>
    <t>10MAB22AA401KA01_Демонтаж на сервомотора</t>
  </si>
  <si>
    <t>10MAB22AA401KA01_Демонтаж на капака на ОК (СН)</t>
  </si>
  <si>
    <t>10MAB22AA401KA01_Демонтаж на клапана и предпазното работно сито</t>
  </si>
  <si>
    <t>10MAB22AA401KA01_Почистване и пасване лицата на клапана. Почистване на решетка. Почистване щока на клапана.Почистване отвора на капака.Почистване и подготовка за контрол на метала на клапана.</t>
  </si>
  <si>
    <t>10MAB22AA401KA01_Монтаж на клапана и пусково сито.</t>
  </si>
  <si>
    <t>10MAB22AA401KA01_Монтаж на капака.</t>
  </si>
  <si>
    <t>10MAB22AA401KA01_Монтаж на сервомотора на ОК (СН).</t>
  </si>
  <si>
    <t>10MAB24AA401MS01_Сервомотор  на клапан  ОК (СН)   дясно</t>
  </si>
  <si>
    <t>10MAB24AA401MS01</t>
  </si>
  <si>
    <t>10.10.17</t>
  </si>
  <si>
    <t>10.10.17.01</t>
  </si>
  <si>
    <t>10.10.17.02</t>
  </si>
  <si>
    <t>10.10.17.03</t>
  </si>
  <si>
    <t>10MAB24AA401MS01_Почистване ,ревизия и ремонт на сервомотора.</t>
  </si>
  <si>
    <t>10MAB24AA401MS01_Сглобяване на сервомотора.</t>
  </si>
  <si>
    <t>10MAB24AA401MS01_Разглобяване на сервомотора.</t>
  </si>
  <si>
    <r>
      <t xml:space="preserve">10MAB22AA401MS01_Сервомотор на  клапан  ОК (СН)   </t>
    </r>
    <r>
      <rPr>
        <b/>
        <sz val="12"/>
        <color theme="1"/>
        <rFont val="Calibri"/>
        <family val="2"/>
        <charset val="204"/>
        <scheme val="minor"/>
      </rPr>
      <t xml:space="preserve"> ляво</t>
    </r>
  </si>
  <si>
    <t>10MAB22AA401MS01</t>
  </si>
  <si>
    <t>10.10.18</t>
  </si>
  <si>
    <t>10.10.18.01</t>
  </si>
  <si>
    <t xml:space="preserve"> 10MAB22AA401MS01_Разглобяване на сервомотора.</t>
  </si>
  <si>
    <t>10MAB22AA401MS01_Почистване ,ревизия и ремонт на сервомотора.</t>
  </si>
  <si>
    <t>10MAB22AA401MS01_Сглобяване на сервомотора.</t>
  </si>
  <si>
    <t>10.10.19</t>
  </si>
  <si>
    <t>10.10.19.01</t>
  </si>
  <si>
    <t>10.10.19.02</t>
  </si>
  <si>
    <t>10.10.19.03</t>
  </si>
  <si>
    <t>10.10.19.04</t>
  </si>
  <si>
    <t>10.10.18.02</t>
  </si>
  <si>
    <t>10.10.18.03</t>
  </si>
  <si>
    <t>10.10.20.01</t>
  </si>
  <si>
    <t>10.10.20.02</t>
  </si>
  <si>
    <t>10.10.20.03</t>
  </si>
  <si>
    <t>10MAV10BB001KD01_Главен маслен бак на Турбината</t>
  </si>
  <si>
    <t>10MAV10BB001KD01</t>
  </si>
  <si>
    <t>10MAV10BB001KD01_Изваждане, проверка и почистване на решетките /ситата/</t>
  </si>
  <si>
    <t>10MAV10BB001KD01_Почистване на главен маслен бак</t>
  </si>
  <si>
    <t>10MAV10BB001KD01_Поставяне  на решетките /ситата/.Монтаж на капаците на ГМБ.</t>
  </si>
  <si>
    <t>10.10.21.01</t>
  </si>
  <si>
    <t>10.10.21.02</t>
  </si>
  <si>
    <t>10.10.21.03</t>
  </si>
  <si>
    <t>10.10.21.04</t>
  </si>
  <si>
    <t>10.10.21.05</t>
  </si>
  <si>
    <t xml:space="preserve">ХПИ_DN300_Монтаж на заглушки DN300 на задвижки изход/изхвърляне/ от СОФ 1,2/по 1бр. на всеки СОФ 
общо 2бр.-пред  задвижки 10PUA20AA101 и  10PUA21AA101. 
</t>
  </si>
  <si>
    <t>ХПИ_DN400_Монтаж на заглушки DN 400 на вход  задвижки /смукателни/10PCB07AA101 и 10PCB08AA101 на газоохлаждащи помпи 1 и 2- /по 1 бр. на помпа/ общо 2бр.</t>
  </si>
  <si>
    <t>ХПИ_DN300_Монтаж на заглушки DN300 на задвижки изход  от байпасите на сливни циркулациаонни тръбопроводи 10PAB01AA104/429/ /линия идваща от топкоулавящи решетки 10PAB01АТ001 на Б кондензатор/  и 10PAB02AA104 /428//линия идваща от топкоулавящи решетки на А кондензатор 10PAB02АТ001 / от генератора към пирамичка/по 1бр.  на тр-д / общо 2бр.</t>
  </si>
  <si>
    <t>10.10.24</t>
  </si>
  <si>
    <t>10.10.24.01</t>
  </si>
  <si>
    <t>10.10.24.02</t>
  </si>
  <si>
    <t>10.10.24.03</t>
  </si>
  <si>
    <t>10MAJ13BN001MR01</t>
  </si>
  <si>
    <t>10MAJ13BN001MR01_Пусков ежектор</t>
  </si>
  <si>
    <t>10MAJ13BN001MR01_Демонтаж на пусковия ежектор от фланцовите съединения</t>
  </si>
  <si>
    <t>10MAJ13BN001MR01_Разглобяване,почистване ревизия и ремонт на ежектора.</t>
  </si>
  <si>
    <t>10MAJ13BN001MR01_Монтаж на пусковия ежектор  към  фланцовите съединения</t>
  </si>
  <si>
    <t>10MAV12AP001KP01</t>
  </si>
  <si>
    <t>10MAV12AP001KP01_Резервна маслена помпа</t>
  </si>
  <si>
    <t>10.10.25</t>
  </si>
  <si>
    <t>10.10.25.01</t>
  </si>
  <si>
    <t>10MAV12AP001KP01_Снемане и поставяне на предпазителя, разкуплиране и куплиране</t>
  </si>
  <si>
    <t>10MAV12AP001KP01_Ревизия на полумуфата, монтаж и демонтаж  на палци и тампони/комплект/</t>
  </si>
  <si>
    <t>10MAV12AP001KP01_Ревизия на лагерите</t>
  </si>
  <si>
    <t>10MAV12AP001KP01_Ревизия на салниковите букси и подмяна на набивките</t>
  </si>
  <si>
    <t>10MAV12AP001KP01_Центровка ел. двигател-помпа</t>
  </si>
  <si>
    <t>10MAV12AP001KP01_Отваряне капака на помпата</t>
  </si>
  <si>
    <t>10MAV12AP001KP01_Демонтиране на ротора, разглобяване, ремонт, корегиране луфтовете на уплътненията на работното колело, сглобяване и монтиране</t>
  </si>
  <si>
    <t>10MAV12AP001KP01_Подмяна на защитните салникови втулки/при необходимост/</t>
  </si>
  <si>
    <t>10MAV12AP001KP01_Демонтиране на лагерите, подмяна и монтиране на лагерните тела</t>
  </si>
  <si>
    <t>10MAV12AP001KP01_Затваряне капака на помпата</t>
  </si>
  <si>
    <t>10.10.25.02</t>
  </si>
  <si>
    <t>10.10.25.03</t>
  </si>
  <si>
    <t>10.10.25.04</t>
  </si>
  <si>
    <t>10.10.25.05</t>
  </si>
  <si>
    <t>10.10.25.06</t>
  </si>
  <si>
    <t>10.10.25.07</t>
  </si>
  <si>
    <t>10.10.25.08</t>
  </si>
  <si>
    <t>10.10.25.09</t>
  </si>
  <si>
    <t>10.10.25.10</t>
  </si>
  <si>
    <t>10MAG10BB002</t>
  </si>
  <si>
    <t>10MAG10BB002_Кондензатор Б</t>
  </si>
  <si>
    <t>10MAG10BB002_Отваряне вратите на кондензатора</t>
  </si>
  <si>
    <t>10MAG10BB002_Почистване тръбните дъски на кондензатора, почистване уплътняващите повърхнини на вратите/комплект/</t>
  </si>
  <si>
    <t>10MAG10BB002_Почистване охлаждащите тръби на кондензатора с помпа URACA</t>
  </si>
  <si>
    <t>10MAG10BB002_Подмяна на гумените уплътнения/комплект/</t>
  </si>
  <si>
    <t>10MAG10BB002_Опресовка на кондензатора, отстраняване на пропуски неплътности</t>
  </si>
  <si>
    <t>10MAG10BB002_Затваряне вратите и люковете на кондензатора/комплект/</t>
  </si>
  <si>
    <t xml:space="preserve">10MAG10BB002_Ремонт подмяна износени участъци от  циркулационни тръбопровод DN1600  </t>
  </si>
  <si>
    <t>10MAG10BB002_Подмяна участък от тръбопровод охлаждаща вода към генератора</t>
  </si>
  <si>
    <t>10.10.23.01</t>
  </si>
  <si>
    <t>10.10.23.02</t>
  </si>
  <si>
    <t>10.10.23.03</t>
  </si>
  <si>
    <t>10.10.23</t>
  </si>
  <si>
    <t>10.10.22.01</t>
  </si>
  <si>
    <t>10.10.22</t>
  </si>
  <si>
    <t>10MAG10BB001_Кондензатор А</t>
  </si>
  <si>
    <t>10MAG10BB001_Отваряне вратите на кондензатора</t>
  </si>
  <si>
    <t>10MAG10BB001_Почистване тръбните дъски на кондензатора, почистване уплътняващите повърхнини на вратите/комплект/</t>
  </si>
  <si>
    <t>10MAG10BB001_Почистване охлаждащите тръби на кондензатора с помпа URACA</t>
  </si>
  <si>
    <t>10MAG10BB001_Подмяна на гумените уплътнения/комплект/</t>
  </si>
  <si>
    <t>10MAG10BB001_Опресовка на кондензатора, отстраняване на пропуски /неплътности/</t>
  </si>
  <si>
    <t>10MAG10BB001_Затваряне вратите и люковете на кондензатора/комплект/</t>
  </si>
  <si>
    <t xml:space="preserve">10MAG10BB001_Ремонт подмяна износени участъци от циркулационни  тръбопровод DN1600   </t>
  </si>
  <si>
    <t>10MAG10BB001_Подмяна участък от тръбопровод охлаждаща вода към генератора</t>
  </si>
  <si>
    <t>10.10.22.02</t>
  </si>
  <si>
    <t>10.10.22.03</t>
  </si>
  <si>
    <t>10.10.22.04</t>
  </si>
  <si>
    <t>10.10.22.05</t>
  </si>
  <si>
    <t>10.10.22.06</t>
  </si>
  <si>
    <t>10.10.22.07</t>
  </si>
  <si>
    <t>10.10.22.08</t>
  </si>
  <si>
    <t>10.10.21.08</t>
  </si>
  <si>
    <t xml:space="preserve">ХПДМ_DN300_Демонтаж на заглушки DN300 на задвижки изход/изхвърляне/ от СОФ 1,2/по 1бр. на всеки СОФ 
общо 2бр.-пред  задвижки 10PUA20AA101 и  10PUA21AA101. 
</t>
  </si>
  <si>
    <t>ХПДМ_DN300_Демонтаж  на заглушки DN300 на задвижки изход  от байпасите на сливни циркулациаонни тръбопроводи 10PAB01AA104/429/ /линия идваща от топкоулавящи решетки 10PAB01АТ001 на Б кондензатор/  и 10PAB02AA104 /428//линия идваща от топкоулавящи решетки на А кондензатор 10PAB02АТ001 / от генератора към пирамичка/по 1бр.  на тр-д / общо 2бр.</t>
  </si>
  <si>
    <t>10.10.21.07</t>
  </si>
  <si>
    <t>10.10.21.06</t>
  </si>
  <si>
    <t>10MAV13AP001KP01_Аварийна маслена помпа</t>
  </si>
  <si>
    <t>10MAV13AP001KP01</t>
  </si>
  <si>
    <t>10.10.26</t>
  </si>
  <si>
    <t>10.10.26.01</t>
  </si>
  <si>
    <t>10.10.26.02</t>
  </si>
  <si>
    <t>10.10.26.03</t>
  </si>
  <si>
    <t>10.10.26.04</t>
  </si>
  <si>
    <t>10.10.26.05</t>
  </si>
  <si>
    <t>10.10.26.06</t>
  </si>
  <si>
    <t>10.10.26.07</t>
  </si>
  <si>
    <t>10.10.26.08</t>
  </si>
  <si>
    <t>10.10.26.09</t>
  </si>
  <si>
    <t>10.10.26.10</t>
  </si>
  <si>
    <t>10MAV13AP001KP01_Снемане и поставяне на предпазителя, разкуплиране и куплиране</t>
  </si>
  <si>
    <t>10MAV13AP001KP01_Ревизия на полумуфата, монтаж и демонтаж на палци и тампони/комплект/</t>
  </si>
  <si>
    <t>10MAV13AP001KP01_Ревизия на лагерите</t>
  </si>
  <si>
    <t>10MAV13AP001KP01_Ревизия на салниковите букси и подмяна на набивките</t>
  </si>
  <si>
    <t>10MAV13AP001KP01_Центровка ел. двигател-помпа</t>
  </si>
  <si>
    <t>10MAV13AP001KP01_Отваряне капака на помпата</t>
  </si>
  <si>
    <t>10MAV13AP001KP01_Демонтиране на ротора, разглобяване, ремонт, корегиране луфтовете на уплътненията на работното колело, сглобяване и монтиране</t>
  </si>
  <si>
    <t>10MAV13AP001KP01_Подмяна на защитните салникови втулки/при необходимост/</t>
  </si>
  <si>
    <t>10MAV13AP001KP01_Демонтиране на лагерите, подмяна и монтиране на лагерните тела</t>
  </si>
  <si>
    <t>10MAV13AP001KP01_Затваряне капака на помпата</t>
  </si>
  <si>
    <t>10.10.27</t>
  </si>
  <si>
    <t>10MAV19AP001KP01</t>
  </si>
  <si>
    <t>10MAV19AP001KP01_Пускова маслена помпа</t>
  </si>
  <si>
    <t>10.10.27.01</t>
  </si>
  <si>
    <t>10MAV19AP001KP01_Снемане и поставяне на предпазителя, разкуплиране и куплиране</t>
  </si>
  <si>
    <t>10MAV19AP001KP01_Ревизия на полумуфата, подмяна на палци и тампони</t>
  </si>
  <si>
    <t>10MAV19AP001KP01_Ревизия на лагерите</t>
  </si>
  <si>
    <t>10MAV19AP001KP01_Ревизия на салниковите букси и подмяна на набивките</t>
  </si>
  <si>
    <t>10MAV19AP001KP01_Центровка ел. двигател-помпа</t>
  </si>
  <si>
    <t>10MAV19AP001KP01_Демонтиране на лагерите и лагерните корпуси</t>
  </si>
  <si>
    <t>10MAV19AP001KP01_Демонтиране на разтоварващата пета, ревизия и ремонт, корегиране на луфта, монтиране</t>
  </si>
  <si>
    <t>10MAV19AP001KP01_Разглобяване на помпата, почистване на всички части, ревизия (при необходимост подмяна) на работни колела, уплътнения, секции, направляващи апарати, корегиране на луфтове, подмяна на гумените уплътнения</t>
  </si>
  <si>
    <t>10MAV19AP001KP01_Проверка на вала за кривина, ревизия на шпонковите възли</t>
  </si>
  <si>
    <t>10MAV19AP001KP01_Сглобяване на помпата</t>
  </si>
  <si>
    <t>10MAV19AP001KP01_Монтиране на лагерните корпуси и лагерите</t>
  </si>
  <si>
    <t>10MAV19AP001KP01_Изработване и монтаж и демонтаж на помощен стилаж за  поставяне и ревизиране на ротора със секциите на ПМП</t>
  </si>
  <si>
    <t>10.10.27.02</t>
  </si>
  <si>
    <t>10.10.27.03</t>
  </si>
  <si>
    <t>10.10.27.04</t>
  </si>
  <si>
    <t>10.10.27.05</t>
  </si>
  <si>
    <t>10.10.27.06</t>
  </si>
  <si>
    <t>10.10.28</t>
  </si>
  <si>
    <t>10MAV21AC001KC01</t>
  </si>
  <si>
    <t>10MAV21AC001KC01_Маслоохладител-1 на ТА</t>
  </si>
  <si>
    <t>10MAV21AC001KC01_Демонтиране на Маслоохладителя</t>
  </si>
  <si>
    <t>10MAV21AC001KC01_Разглобяване на Маслоохладителя</t>
  </si>
  <si>
    <t>10MAV21AC001KC01_Почистване на Маслоохладителя</t>
  </si>
  <si>
    <t>10MAV21AC001KC01_Опресоване на Маслоохладителя</t>
  </si>
  <si>
    <t>10MAV21AC001KC01_Сглобяване на Маслоохладителя</t>
  </si>
  <si>
    <t>10MAV21AC001KC01_Монтиране на Маслоохладителя</t>
  </si>
  <si>
    <t>10.10.28.01</t>
  </si>
  <si>
    <t>10.10.28.02</t>
  </si>
  <si>
    <t>10.10.28.03</t>
  </si>
  <si>
    <t>10.10.28.04</t>
  </si>
  <si>
    <t>10.10.28.05</t>
  </si>
  <si>
    <t>10.10.28.06</t>
  </si>
  <si>
    <t>10.10.29</t>
  </si>
  <si>
    <t>10MAV22AC001KC01</t>
  </si>
  <si>
    <t>10MAV22AC001KC01_Маслоохладител-2 на ТА</t>
  </si>
  <si>
    <t>10MAV22AC001KC01_Демонтиране на Маслоохладителя</t>
  </si>
  <si>
    <t>10MAV22AC001KC01_Разглобяване на Маслоохладителя</t>
  </si>
  <si>
    <t>10MAV22AC001KC01_Почистване на Маслоохладителя</t>
  </si>
  <si>
    <t>10MAV22AC001KC01_Опресоване на Маслоохладителя</t>
  </si>
  <si>
    <t>10MAV22AC001KC01_Сглобяване на Маслоохладителя</t>
  </si>
  <si>
    <t>10MAV22AC001KC01_Монтиране на Маслоохладителя</t>
  </si>
  <si>
    <t>10.10.29.01</t>
  </si>
  <si>
    <t>10.10.29.02</t>
  </si>
  <si>
    <t>10.10.29.03</t>
  </si>
  <si>
    <t>10.10.29.04</t>
  </si>
  <si>
    <t>10.10.30</t>
  </si>
  <si>
    <t>10MAV20AT001KT01</t>
  </si>
  <si>
    <t>10MAV20AT001KT01_Филтър финна очистка</t>
  </si>
  <si>
    <t>10MAV20AT001KT01_Демонтаж на капака масления филтър.</t>
  </si>
  <si>
    <t>10MAV20AT001KT01_Демонтаж на филтрите .Почистване/комплект/</t>
  </si>
  <si>
    <t>10MAV20AT001KT01_Монтаж на филтрите./комплект/</t>
  </si>
  <si>
    <t>10MAV20AT001KT01_Монтаж на капака масления  филтър.</t>
  </si>
  <si>
    <t>10.10.30.01</t>
  </si>
  <si>
    <t>10.10.30.02</t>
  </si>
  <si>
    <t>10.10.30.03</t>
  </si>
  <si>
    <t>10.10.31</t>
  </si>
  <si>
    <t>10MAV20AT002KT01</t>
  </si>
  <si>
    <t>10MAV20AT002KT01_Филтър тънка очистка</t>
  </si>
  <si>
    <t>10MAV20AT002KT01_Демонтаж на капака масления филтър</t>
  </si>
  <si>
    <t>10MAV20AT002KT01_Демонтаж на филтъра.Подмяна с нов.</t>
  </si>
  <si>
    <t>10MAV20AT002KT01_Монтаж на капака масления  филтър.</t>
  </si>
  <si>
    <t>10.10.31.01</t>
  </si>
  <si>
    <t>10.10.31.02</t>
  </si>
  <si>
    <t>10.10.31.03</t>
  </si>
  <si>
    <t>10.10.32</t>
  </si>
  <si>
    <t>10MKW50AT001KT01</t>
  </si>
  <si>
    <t>10MKW50AT001KT01_Маслен филтър на МА</t>
  </si>
  <si>
    <t>10MKW50AT001KT01_Демонтаж на капака масления филтър</t>
  </si>
  <si>
    <t>10MKW50AT001KT01_Демонтаж на филтъра.Подмяна с нов.</t>
  </si>
  <si>
    <t>10MKW50AT001KT01_Монтаж на капака масления  филтър.</t>
  </si>
  <si>
    <t>10.10.32.01</t>
  </si>
  <si>
    <t>10.10.32.02</t>
  </si>
  <si>
    <t>10.10.32.03</t>
  </si>
  <si>
    <t>10.10.33</t>
  </si>
  <si>
    <t>10MKW06BB001KD1</t>
  </si>
  <si>
    <t>10MKW06BB001KD1_Бак хидрозатвор</t>
  </si>
  <si>
    <t>10MKW06BB001KD1_Почистване на бак хидрозатвора.</t>
  </si>
  <si>
    <t>10MKW06BB001KD1_Разглобяване на бак хидрозатвора. Демонтаж на механичния хидрозатвор. Проверка за плътност на поплавака и механичния хидрозатвор.</t>
  </si>
  <si>
    <t>10MKW06BB001KD1_Монтаж на механичния хидрозатвор и поплавака.Подмяна на гарнитури. Затваряне на бак хидрозатвора.</t>
  </si>
  <si>
    <t>10.10.33.01</t>
  </si>
  <si>
    <t>10.10.33.02</t>
  </si>
  <si>
    <t>10.10.33.03</t>
  </si>
  <si>
    <t>10.10.34</t>
  </si>
  <si>
    <t>10MKW40AP001KP01</t>
  </si>
  <si>
    <t>10MKW40AP001KP01_Генератор Уплът.масло помпа 1</t>
  </si>
  <si>
    <t>10MKW40AP001KP01 _ Почистване на смукателния филтър</t>
  </si>
  <si>
    <t>10MKW40AP001KP01_Раглобяване, ревизия лагерите на помпата,слобяване.Подмяна на лагерите/при необходимост/.Смазване на лагерите/комплект/.</t>
  </si>
  <si>
    <t>10MKW40AP001KP01_Ревизия  на механичното уплътнение.Подмяна на уплътнението/при необходимост/</t>
  </si>
  <si>
    <t>10MKW40AP001KP01_Демонтаж ревизия  и монтаж на съединителя.</t>
  </si>
  <si>
    <t>10MKW40AP001KP01_Подмяна на еластичния съединител /при необходимост/</t>
  </si>
  <si>
    <t>10MKW40AP001KP01_Куплиране и центроване на помпа -ел.двигател</t>
  </si>
  <si>
    <t>10.10.34.01</t>
  </si>
  <si>
    <t>10.10.34.02</t>
  </si>
  <si>
    <t>10.10.34.03</t>
  </si>
  <si>
    <t>10.10.34.04</t>
  </si>
  <si>
    <t>10.10.34.05</t>
  </si>
  <si>
    <t>10.10.34.06</t>
  </si>
  <si>
    <t>10.10.35</t>
  </si>
  <si>
    <t>10MKW42AP001KP01</t>
  </si>
  <si>
    <t>10MKW42AP001KP01_Генератор Уплът.масло помпа 3</t>
  </si>
  <si>
    <t>10MKW42AP001KP01_Почистване на смукателния филтъра</t>
  </si>
  <si>
    <t>10MKW42AP001KP01_Раглобяване, ревизия лагерите на помпата,слобяване.Подмяна на лагерите/при необходимост/.Смазване на лагерите/комплект/.</t>
  </si>
  <si>
    <t>10MKW42AP001KP01_Ревизия  на механичното уплътнение.Подмяна на уплътнението/при необходимост/</t>
  </si>
  <si>
    <t>10MKW42AP001KP01_Демонтаж ревизия  и монтаж на съединителя.</t>
  </si>
  <si>
    <t>10MKW42AP001KP01_Подмяна на еластичния съединител /при необходимост/</t>
  </si>
  <si>
    <t>10MKW42AP001KP01_Куплиране и центроване на помпа -ел.двигател</t>
  </si>
  <si>
    <t>10.10.36</t>
  </si>
  <si>
    <t>10PCC10AP001KP01</t>
  </si>
  <si>
    <t>10PCC10AP001KP01_Газоохлаждаща помпа-1</t>
  </si>
  <si>
    <t>10PCC10AP001KP01_Снемане и поставяне на предпазителя, разкуплиране и куплиране</t>
  </si>
  <si>
    <t>10.10.35.01</t>
  </si>
  <si>
    <t>10.10.35.02</t>
  </si>
  <si>
    <t>10.10.35.03</t>
  </si>
  <si>
    <t>10.10.35.04</t>
  </si>
  <si>
    <t>10.10.35.05</t>
  </si>
  <si>
    <t>10.10.35.06</t>
  </si>
  <si>
    <t>10.10.36.01</t>
  </si>
  <si>
    <t>10.10.36.02</t>
  </si>
  <si>
    <t>10.10.36.03</t>
  </si>
  <si>
    <t>10.10.36.04</t>
  </si>
  <si>
    <t>10.10.36.05</t>
  </si>
  <si>
    <t>10.10.36.06</t>
  </si>
  <si>
    <t>10.10.36.07</t>
  </si>
  <si>
    <t>10.10.36.08</t>
  </si>
  <si>
    <t>10.10.36.09</t>
  </si>
  <si>
    <t>10.10.36.10</t>
  </si>
  <si>
    <t>10PCC10AP001KP01_Ревизия на полумуфата,демонтаж на палци и тампони</t>
  </si>
  <si>
    <t>10PCC10AP001KP01_Подмяна на палци и тампони/комплект/</t>
  </si>
  <si>
    <t>10PCC10AP001KP01_Ревизия на лагерите.Смазване на лагерите</t>
  </si>
  <si>
    <t>10PCC10AP001KP01_Ревизия на салниковите букси и подмяна на набивките</t>
  </si>
  <si>
    <t>10PCC10AP001KP01_Центровка ел. двигател-помпа</t>
  </si>
  <si>
    <t>10PCC10AP001KP01_Демонтиране, подмяна и монтиране на лагерите</t>
  </si>
  <si>
    <t>10PCC10AP001KP01_Отваряне капака на помпата</t>
  </si>
  <si>
    <t>10PCC10AP001KP01_Демонтиране на ротора, разглобяване, ремонт, корегиране луфтовете на уплътненията на работното колело, сглобяване и монтиране/к-т/</t>
  </si>
  <si>
    <t>10PCC10AP001KP01_Затваряне капака на помпата</t>
  </si>
  <si>
    <t>10.10.37.01</t>
  </si>
  <si>
    <t>10.10.37.02</t>
  </si>
  <si>
    <t>10.10.37.03</t>
  </si>
  <si>
    <t>10.10.37.04</t>
  </si>
  <si>
    <t>10.10.37.05</t>
  </si>
  <si>
    <t>10.10.37.06</t>
  </si>
  <si>
    <t>10.10.37.07</t>
  </si>
  <si>
    <t>10.10.37.08</t>
  </si>
  <si>
    <t>10.10.37.09</t>
  </si>
  <si>
    <t>10.10.37.10</t>
  </si>
  <si>
    <t>10PCC11AP001KP01</t>
  </si>
  <si>
    <t>10PCC11AP001KP01_Газоохлаждаща помпа-2</t>
  </si>
  <si>
    <t>10PCC11AP001KP01_Снемане и поставяне на предпазителя, разкуплиране и куплиране</t>
  </si>
  <si>
    <t>10PCC11AP001KP01_Ревизия на полумуфата, демонтаж на палци и тампони</t>
  </si>
  <si>
    <t>10PCC11AP001KP01_Подмяна на палци и тампони/комплект/</t>
  </si>
  <si>
    <t>10PCC11AP001KP01_Ревизия на лагерите.Смазване на лагерите</t>
  </si>
  <si>
    <t>10PCC11AP001KP01_Ревизия на салниковите букси и подмяна на набивките</t>
  </si>
  <si>
    <t>10PCC11AP001KP01_Центровка ел. двигател-помпа</t>
  </si>
  <si>
    <t>10PCC11AP001KP01_Демонтиране, подмяна и монтиране на лагерите</t>
  </si>
  <si>
    <t>10PCC11AP001KP01_Отваряне капака на помпата</t>
  </si>
  <si>
    <t>10PCC11AP001KP01_Демонтиране на ротора, разглобяване, ремонт, корегиране луфтовете на уплътненията на работното колело, сглобяване и монтиране/к-т/</t>
  </si>
  <si>
    <t>10PCC11AP001KP01_Затваряне капака на помпата</t>
  </si>
  <si>
    <t>10HFV91AP001KP01</t>
  </si>
  <si>
    <t>10HFV91AP001KP01_Техническа помпа -2</t>
  </si>
  <si>
    <t>10HFV91AP001KP01_Снемане и поставяне на предпазителя, разкуплиране и куплиране/комплект/</t>
  </si>
  <si>
    <t>10HFV91AP001KP01_Ревизия на полумуфата, демонтаж на палци и тампони</t>
  </si>
  <si>
    <t>10HFV91AP001KP01_Подмяна на палци и тампони/комплект/</t>
  </si>
  <si>
    <t>10HFV91AP001KP01_Демонтиране, ревизия и монтиране на лагерите.Смазване на лагерите</t>
  </si>
  <si>
    <t>10HFV91AP001KP01_Ревизия на салниковите букси и подмяна на набивките</t>
  </si>
  <si>
    <t>10HFV91AP001KP01_Подмяна на защитната салникова втулка/при необходимост/</t>
  </si>
  <si>
    <t>10HFV91AP001KP01_Подмяна  на лагерите</t>
  </si>
  <si>
    <t>10HFV91AP001KP01_Демонтаж на  помпата</t>
  </si>
  <si>
    <t>10HFV91AP001KP01_Демонтиране на ротора, разглобяване, ремонт, корегиране луфтовете на уплътненията на работното колело, сглобяване и монтиране/к-т/</t>
  </si>
  <si>
    <t>10HFV91AP001KP01_Монтаж на помпата</t>
  </si>
  <si>
    <t>10HFV91AP001KP01_Центровка ел. двигател-помпа</t>
  </si>
  <si>
    <t>10.10.39.01</t>
  </si>
  <si>
    <t>10.10.39.02</t>
  </si>
  <si>
    <t>10.10.39.03</t>
  </si>
  <si>
    <t>10.10.39.04</t>
  </si>
  <si>
    <t>10.10.38.01</t>
  </si>
  <si>
    <t>10.10.38.02</t>
  </si>
  <si>
    <t>10.10.38.03</t>
  </si>
  <si>
    <t>10.10.38.04</t>
  </si>
  <si>
    <t>10.10.38.05</t>
  </si>
  <si>
    <t>10.10.38.06</t>
  </si>
  <si>
    <t>10.10.38.07</t>
  </si>
  <si>
    <t>10.10.38.08</t>
  </si>
  <si>
    <t>10.10.38.09</t>
  </si>
  <si>
    <t>10.10.38.10</t>
  </si>
  <si>
    <t>10.10.38.11</t>
  </si>
  <si>
    <t>10HFV90AP001KP01</t>
  </si>
  <si>
    <t>10HFV90AP001KP01_Техническа помпа -1</t>
  </si>
  <si>
    <t>10HFV90AP001KP01_Снемане и поставяне на предпазителя, разкуплиране и куплиране/комплект/</t>
  </si>
  <si>
    <t>10HFV90AP001KP01_Ревизия на полумуфата, демонтаж на палци и тампони</t>
  </si>
  <si>
    <t>10HFV90AP001KP01_Подмяна на палци и тампони/комплект/</t>
  </si>
  <si>
    <t>10HFV90AP001KP01_Демонтиране, ревизия и монтиране на лагерите.Смазване на лагерите</t>
  </si>
  <si>
    <t>10HFV90AP001KP01_Ревизия на салниковите букси и подмяна на набивките</t>
  </si>
  <si>
    <t>10HFV90AP001KP01_Подмяна на защитната салникова втулка/при необходимост/</t>
  </si>
  <si>
    <t>10HFV90AP001KP01_Подмяна  на лагерите</t>
  </si>
  <si>
    <t>10HFV90AP001KP01_Демонтаж на  помпата</t>
  </si>
  <si>
    <t>10HFV90AP001KP01_Демонтиране на ротора, разглобяване, ремонт, корегиране луфтовете на уплътненията на работното колело, сглобяване и монтиране/комплект/</t>
  </si>
  <si>
    <t>10HFV90AP001KP01_Монтаж на помпата</t>
  </si>
  <si>
    <t>10HFV90AP001KP01_Центровка ел. двигател-помпа</t>
  </si>
  <si>
    <t>10.10.37</t>
  </si>
  <si>
    <t>10.10.40</t>
  </si>
  <si>
    <t>10.10.40.01</t>
  </si>
  <si>
    <t>10.10.40.02</t>
  </si>
  <si>
    <t>10.10.40.03</t>
  </si>
  <si>
    <t>10.10.40.04</t>
  </si>
  <si>
    <t>10.10.41</t>
  </si>
  <si>
    <t>10.10.41.01</t>
  </si>
  <si>
    <t>10.10.41.02</t>
  </si>
  <si>
    <t>10.10.41.03</t>
  </si>
  <si>
    <t>10.10.41.04</t>
  </si>
  <si>
    <t>10.10.42</t>
  </si>
  <si>
    <t>10.10.43</t>
  </si>
  <si>
    <t>10.10.44</t>
  </si>
  <si>
    <t>10.10.45</t>
  </si>
  <si>
    <t>10.10.46</t>
  </si>
  <si>
    <t>10.10.47</t>
  </si>
  <si>
    <t>10.10.48</t>
  </si>
  <si>
    <t>10MAV10BB001_Демонтаж на фланеца на нивомера.Зачистване и изработка на гарнитура.Монтаж на новата гарнитура и фланеца на механичния  нивомер  на ГМБ на ТА-1</t>
  </si>
  <si>
    <t>10.10.20.04</t>
  </si>
  <si>
    <t>10MAJ11BN001_Разсъединяване и съединяване на всички фланцови и щуцерни съединения към ежектора/комплект/</t>
  </si>
  <si>
    <t>10MAJ11BN001_Демнонтиране на корпуса и тръбния сноп</t>
  </si>
  <si>
    <t>10MAJ11BN001_Почистване и проверка.Подмяна на всички гарнитури./комплект/</t>
  </si>
  <si>
    <t>10MAJ11BN001_Сглобяване и монтаж на корпуса и тръбния сноп</t>
  </si>
  <si>
    <t>10MAJ11BN001_Основен ежектор  А</t>
  </si>
  <si>
    <t>10MAJ11BN001</t>
  </si>
  <si>
    <t>10MAJ12BN001_Основен ежектор  Б</t>
  </si>
  <si>
    <t>10MAJ12BN001_Разсъединяване и съединяване на всички фланцови и щуцерни съединения към ежектора/комплект/</t>
  </si>
  <si>
    <t>10MAJ12BN001_Демнонтиране на корпуса и тръбния сноп</t>
  </si>
  <si>
    <t>10MAJ12BN001_Почистване и проверка.Подмяна на всички гарнитури./комплект/</t>
  </si>
  <si>
    <t>10MAJ12BN001_Сглобяване и монтаж на корпуса и тръбния сноп</t>
  </si>
  <si>
    <t>10MAJ12BN001</t>
  </si>
  <si>
    <t xml:space="preserve">10MAX51AA305 _Електромагнитен соленоид/изключвател/ </t>
  </si>
  <si>
    <t xml:space="preserve">10MAX51AA305 </t>
  </si>
  <si>
    <t>10.10.42.01</t>
  </si>
  <si>
    <t>10MAX51AA305 _Демонтаж на капака на регулацията.</t>
  </si>
  <si>
    <t>10MAX51AA305_Демонтаж на електромагнитен соленоид  /изключвател / и капака.Почистване.</t>
  </si>
  <si>
    <t>10MAX51AA305_Демонтаж на капака на електромагнитния соленоид.Подмяна на гарнитурите на капака и електромагнитния соленоид, монтаж на електромагнитния соленоид и капака на електромагнитния соленоид.</t>
  </si>
  <si>
    <t>10MAX51AA305_Демонтаж предния капак на регулацията /на МУТ/. Подмяна на гарнитурата,уплътняване .Монтаж на предния капак на регулацията.</t>
  </si>
  <si>
    <t>10.10.42.02</t>
  </si>
  <si>
    <t>10.10.42.03</t>
  </si>
  <si>
    <t xml:space="preserve">10MAX51AA304 _Електромагнитен соленоид/изключвател/ </t>
  </si>
  <si>
    <t xml:space="preserve">10MAX51AA304_Демонтаж на електромагнитен соленоид  /изключвател / .Почистване. </t>
  </si>
  <si>
    <t xml:space="preserve">10MAX51AA305_Подмяна на гарнитурите и монтаж на електромагнитния соленоид.  </t>
  </si>
  <si>
    <t>10MAX51AA305_Монтаж на капака на регулацията.</t>
  </si>
  <si>
    <t>10.10.43.01</t>
  </si>
  <si>
    <t>10.10.43.02</t>
  </si>
  <si>
    <t>10.10.43.03</t>
  </si>
  <si>
    <t xml:space="preserve">10MAV50AN001_Вентилатор за изсмукване маслени пари /ексгаустер/ </t>
  </si>
  <si>
    <t>10MAV50AN001</t>
  </si>
  <si>
    <t>10.10.44.01</t>
  </si>
  <si>
    <t>10MAV50AN00_ Разглобяване на вентилатора,демонтаж смукателна и нагнетателна част от тръбопроводите./комплект/</t>
  </si>
  <si>
    <t>10MAV50AN001_Отстраняване пропуск чрез заваряване  от корпусната част на вентилатора</t>
  </si>
  <si>
    <t>10MAV50AN001_Почистване и подмяна на гарнитурите на вентилатора.</t>
  </si>
  <si>
    <t>10.10.44.02</t>
  </si>
  <si>
    <t>10.10.44.03</t>
  </si>
  <si>
    <t>10MKD12HD001MT01_Отстраняване пропуск от вътрешния капак  на Лагер N 7</t>
  </si>
  <si>
    <t>10.10.45.01</t>
  </si>
  <si>
    <t>10.10.45.02</t>
  </si>
  <si>
    <t>10.10.45.03</t>
  </si>
  <si>
    <t>10.10.45.04</t>
  </si>
  <si>
    <t>10.10.45.05</t>
  </si>
  <si>
    <t>10.10.45.06</t>
  </si>
  <si>
    <t xml:space="preserve">10MAM72AC001_Салников подгревател </t>
  </si>
  <si>
    <t>10MAM72AC001_Демонтаж и монтаж вентил за  обезвъздушаване.</t>
  </si>
  <si>
    <t>10MAM72AC001_Развиване и демонтиране шпилките на резьома/комплект/</t>
  </si>
  <si>
    <t>10MAM72AC001_Демонтаж и монтаж капака.</t>
  </si>
  <si>
    <t>10MAM72AC001_Демонтаж и монтаж на тръбния сноп.Ревизия на уплътняващите повърхнини на подгревателя. Зачистване.Подмяна на гарнитурите./комплект/</t>
  </si>
  <si>
    <t>10MAM72AC001_Монтаж на шпилките на резьома/комплект/</t>
  </si>
  <si>
    <t>10MAM72AC001_Ревизия на преградните стени на капака /комплект/</t>
  </si>
  <si>
    <t>10MAM72AC001_Ремонт преградните стени на капака /комплект/</t>
  </si>
  <si>
    <t>10.10.49</t>
  </si>
  <si>
    <t>10.10.50</t>
  </si>
  <si>
    <t>10.10.51</t>
  </si>
  <si>
    <t>10.10.52</t>
  </si>
  <si>
    <t>10MAG10BB001</t>
  </si>
  <si>
    <t>10MKD12HD001MT01_Демонтаж  капака  на  лагер 7 /извършва се при необходимост/</t>
  </si>
  <si>
    <t>10MKD12HD001MT01_Монтаж капака на лагер 7  /извършва се при необходимост/</t>
  </si>
  <si>
    <t>10MKD12HD001MT01_Демонтаж вътрешния и външния  двуделен  капак  на  лагер 7 /комплект/</t>
  </si>
  <si>
    <t>10MKD12HD001MT01_Изработване на уплътнения на двуделния капак на лагер 7</t>
  </si>
  <si>
    <t>10MKD12HD001MT01_Изработване и подмяна на уплътненията  на болтовете към долна половина корпуса на лагера /комплект/</t>
  </si>
  <si>
    <t>10MKD12HD001MT01_Почистване,уплътняване и монтаж вътрешния  и външния  двуделен двуделен  капак   на  лагер 7 /комплект/</t>
  </si>
  <si>
    <t>10.10.45.07</t>
  </si>
  <si>
    <t>10MKD12HD001MT01_Демонтаж на маслопровода слив от МУЛ 2.Изработване и подмяна гарнитурата на фланеца слив на маслоуплътняващ лагер 2.</t>
  </si>
  <si>
    <t>10MAM72AC001</t>
  </si>
  <si>
    <t>10MKD12HD001MT01</t>
  </si>
  <si>
    <t>10MAX51AA304</t>
  </si>
  <si>
    <t xml:space="preserve">  III Група : Ремонтни дейности по Главен маслен бак на ТА -                                              от точка 10.10.19.01 до 10.10.19.04</t>
  </si>
  <si>
    <t>10.10.20.</t>
  </si>
  <si>
    <t>10.10.20.01.01</t>
  </si>
  <si>
    <t>10.10.20.01.02</t>
  </si>
  <si>
    <t>10.10.20.01.03</t>
  </si>
  <si>
    <t>10.10.20.01.04</t>
  </si>
  <si>
    <t>10.10.20.01.05</t>
  </si>
  <si>
    <t>10.10.20.01.06</t>
  </si>
  <si>
    <t>10.10.20.01.07</t>
  </si>
  <si>
    <t>10.10.20.01.08</t>
  </si>
  <si>
    <t>10.10.20.01.09</t>
  </si>
  <si>
    <t>10.10.20.02.01</t>
  </si>
  <si>
    <t>10.10.20.02.02</t>
  </si>
  <si>
    <t>10.10.20.02.03</t>
  </si>
  <si>
    <t>10.10.20.02.04</t>
  </si>
  <si>
    <t>10.10.20.02.05</t>
  </si>
  <si>
    <t>10.10.20.02.06</t>
  </si>
  <si>
    <t>10.10.20.02.07</t>
  </si>
  <si>
    <t>10.10.20.02.08</t>
  </si>
  <si>
    <t>10.10.20.02.09</t>
  </si>
  <si>
    <t>10.10.20.02.10</t>
  </si>
  <si>
    <t>10.10.20.02.11</t>
  </si>
  <si>
    <t>10.10.20.02.12</t>
  </si>
  <si>
    <t>10.10.20.03.01</t>
  </si>
  <si>
    <t>10.10.20.03.02</t>
  </si>
  <si>
    <t>10.10.20.03.03</t>
  </si>
  <si>
    <t>10.10.20.03.04</t>
  </si>
  <si>
    <t>10.10.20.03.05</t>
  </si>
  <si>
    <t>10.10.20.03.06</t>
  </si>
  <si>
    <t>10.10.20.03.07</t>
  </si>
  <si>
    <t>10.10.20.03.08</t>
  </si>
  <si>
    <t>10.10.20.03.09</t>
  </si>
  <si>
    <t>10.10.20.03.10</t>
  </si>
  <si>
    <t>10.10.20.04.01</t>
  </si>
  <si>
    <t>10.10.20.04.02</t>
  </si>
  <si>
    <t>10.10.20.05</t>
  </si>
  <si>
    <t>10.10.20.05.01</t>
  </si>
  <si>
    <t>10.10.20.05.02</t>
  </si>
  <si>
    <t>10.10.20.05.03</t>
  </si>
  <si>
    <t>10.10.20.06</t>
  </si>
  <si>
    <t>10.10.20.06.01</t>
  </si>
  <si>
    <t>10.10.20.06.02</t>
  </si>
  <si>
    <t>10.10.20.06.03</t>
  </si>
  <si>
    <t>10.10.20.06.04</t>
  </si>
  <si>
    <t>10.10.20.07</t>
  </si>
  <si>
    <t>10.10.20.07.01</t>
  </si>
  <si>
    <t>10.10.20.07.02</t>
  </si>
  <si>
    <t>10.10.20.07.03</t>
  </si>
  <si>
    <t>10.10.20.07.04</t>
  </si>
  <si>
    <t>10.10.20.07.05</t>
  </si>
  <si>
    <t>10.10.20.07.06</t>
  </si>
  <si>
    <t>10.10.20.07.07</t>
  </si>
  <si>
    <t>10.10.20.07.08</t>
  </si>
  <si>
    <t>10.10.20.08</t>
  </si>
  <si>
    <t>10.10.20.08.01</t>
  </si>
  <si>
    <t>10.10.20.08.02</t>
  </si>
  <si>
    <t>10.10.20.08.03</t>
  </si>
  <si>
    <t>10.10.20.08.04</t>
  </si>
  <si>
    <t>10.10.20.09</t>
  </si>
  <si>
    <t>10.10.20.09.01</t>
  </si>
  <si>
    <t>10.10.20.09.02</t>
  </si>
  <si>
    <t>10.10.20.09.03</t>
  </si>
  <si>
    <t>10.10.20.10</t>
  </si>
  <si>
    <t>10.10.20.10.01</t>
  </si>
  <si>
    <t>10.10.20.10.02</t>
  </si>
  <si>
    <t>10.10.20.10.03</t>
  </si>
  <si>
    <t>10.10.20.10.04</t>
  </si>
  <si>
    <t>10.10.20.10.05</t>
  </si>
  <si>
    <t>10.10.20.10.06</t>
  </si>
  <si>
    <t>10.10.20.10.07</t>
  </si>
  <si>
    <t>10.10.20.10.08</t>
  </si>
  <si>
    <t xml:space="preserve">  Ремонтни дейности по изграждане на схема за химическа промивка на кондензатора на ТА от точка  10.10.20 до 10.10.20.10.08</t>
  </si>
  <si>
    <t>10.10.21</t>
  </si>
  <si>
    <t>10.10.24.04</t>
  </si>
  <si>
    <t>10.10.24.05</t>
  </si>
  <si>
    <t>10.10.24.06</t>
  </si>
  <si>
    <t>10.10.24.07</t>
  </si>
  <si>
    <t>10.10.24.08</t>
  </si>
  <si>
    <t>10.10.24.09</t>
  </si>
  <si>
    <t>10.10.24.10</t>
  </si>
  <si>
    <t>10.10.26.11</t>
  </si>
  <si>
    <t>10.10.26.12</t>
  </si>
  <si>
    <t>IV Група :Ремонтни дейности по изграждане на схема за химическа промивка на кондензатора на ТА,комдензатор А и Б,Пусков ежектор,РМП, АМП, ПМП, Маслоохладители на ТА - от точка 10.10.20.01.01 до точка 10.10.28.06</t>
  </si>
  <si>
    <t>10.10.33.04</t>
  </si>
  <si>
    <t>10.10.33.05</t>
  </si>
  <si>
    <t>10.10.33.06</t>
  </si>
  <si>
    <t>10.10.35.07</t>
  </si>
  <si>
    <t>10.10.35.08</t>
  </si>
  <si>
    <t>10.10.35.09</t>
  </si>
  <si>
    <t>10.10.35.10</t>
  </si>
  <si>
    <t>10.10.37.11</t>
  </si>
  <si>
    <t>20.10.38</t>
  </si>
  <si>
    <t>10.10.39</t>
  </si>
  <si>
    <t>10.10.44.04</t>
  </si>
  <si>
    <t>10.10.44.05</t>
  </si>
  <si>
    <t>10.10.44.06</t>
  </si>
  <si>
    <t>10.10.44.07</t>
  </si>
  <si>
    <r>
      <rPr>
        <b/>
        <sz val="14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Ценова оферта  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Calibri"/>
        <family val="2"/>
        <charset val="204"/>
        <scheme val="minor"/>
      </rPr>
      <t xml:space="preserve">                         X Група - Ремонт Турбинно оборудване: Ремонтни дейности по сервомотори на АСК/ВН/ ,АСК/ВН/ ляво и дясно,РКВН 1,2,3,4,Сервомотори 1 и 2 на РКВН,РКСН 1,2,3,4,ОК /СН/ляво и дясно,сервомотори на ОК/СН/. Ремонтни дейности по ресиверни тръбопроводи, Главен маслен бак на ТА.Ремонтни дейности по изграждане на схема за химическа промивка на кондензатора на ТА, комдензатор А и Б, Пусков ежектор, РМП, АМП, ПМП, Маслоохладители на ТА, Почистване филтри фина, тънка очистка, маслени филтри на МА. Ремонт на бак хидрозатвора.Ремонт на Генератор Уплът.масло помпа 1 и 2,ГОП 1 и 2,Технически помпи 1 и 2,ОЕ А и Б, Електромагнитен соленид 1 и 2,Вентилатор за изсмукване маслени пари,Лагер N 7,Салников подгревател-   от точка 10.10.01.01 до 10.10.52                                  </t>
    </r>
    <r>
      <rPr>
        <sz val="14"/>
        <color theme="1"/>
        <rFont val="Calibri"/>
        <family val="2"/>
        <charset val="204"/>
        <scheme val="minor"/>
      </rPr>
      <t xml:space="preserve">
                                                                                 </t>
    </r>
  </si>
  <si>
    <r>
      <rPr>
        <b/>
        <u/>
        <sz val="11"/>
        <rFont val="Calibri"/>
        <family val="2"/>
        <charset val="204"/>
      </rPr>
      <t xml:space="preserve">  X Група</t>
    </r>
    <r>
      <rPr>
        <b/>
        <sz val="11"/>
        <rFont val="Calibri"/>
        <family val="2"/>
        <charset val="204"/>
      </rPr>
      <t xml:space="preserve"> - Ремонт Турбинно оборудване: Ремонтни дейности по сервомотори на АСК/ВН/ ,АСК/ВН/ ляво и дясно;РКВН 1,2,3,4,Сервомотори 1 и 2 на РКВН,РКСН 1,2,3,4,ОК /СН/ляво и дясно,сервомотори на ОК/СН/. Ремонтни дейности по ресиверни тръбопроводи,Главен маслен бак на ТА.Ремонтни дейности по изграждане на схема за химическа промивка на кондензатора на ТА,комдензатор А и Б,Пусков ежектор,РМП, АМП, ПМП, Маслоохладители на ТА,Почистване филтри фина, тънка очистка,маслени филтри на МА.Ремонт на бак хидрозатвора.Ремонт на Генератор Уплът.масло помпа 1 и 2,ГОП 1 и 2,Технически помпи 1 и 2,ОЕ А и Б, Електромагнитен соленид 1 и 2,Вентилатор за изсмукване маслени пари,Лагер N 7,Салников подгревател -от точка 10.10.01.01 до 10.10.52                                                               </t>
    </r>
  </si>
  <si>
    <t>V  Група: Почистване филтри фина, тънка очистка,маслени филтри на МА.Ремонт на бак хидрозатвора.Ремонт на Генератор Уплът.масло помпа 1 и 2,ГОП 1 и 2, Технически помпи 1 и 2,Основен ежектор А и Б,Електромагнитен изключвател 1 и 2,Вентилатор за изсмукване маслени пари /ексгаустер/,Лагер N 7,Салников подгревател  от точка 10.10.29.01 до 10.10.45.07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</si>
</sst>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u/>
      <sz val="11"/>
      <name val="Calibri"/>
      <family val="2"/>
      <charset val="204"/>
    </font>
    <font>
      <sz val="1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Verdan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1" fontId="1" fillId="4" borderId="4" xfId="0" applyNumberFormat="1" applyFont="1" applyFill="1" applyBorder="1" applyAlignment="1" applyProtection="1">
      <alignment horizontal="right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Fill="1" applyProtection="1">
      <protection locked="0"/>
    </xf>
    <xf numFmtId="0" fontId="0" fillId="0" borderId="0" xfId="0" applyFont="1" applyAlignment="1" applyProtection="1">
      <alignment horizontal="center"/>
    </xf>
    <xf numFmtId="0" fontId="0" fillId="0" borderId="0" xfId="0" applyAlignment="1" applyProtection="1">
      <alignment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4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Protection="1"/>
    <xf numFmtId="0" fontId="1" fillId="2" borderId="1" xfId="0" applyFont="1" applyFill="1" applyBorder="1" applyProtection="1"/>
    <xf numFmtId="0" fontId="1" fillId="2" borderId="1" xfId="0" applyFont="1" applyFill="1" applyBorder="1" applyAlignment="1" applyProtection="1">
      <alignment wrapText="1"/>
    </xf>
    <xf numFmtId="0" fontId="0" fillId="2" borderId="1" xfId="0" applyFont="1" applyFill="1" applyBorder="1" applyProtection="1"/>
    <xf numFmtId="0" fontId="0" fillId="2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wrapText="1"/>
    </xf>
    <xf numFmtId="0" fontId="0" fillId="2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Protection="1"/>
    <xf numFmtId="49" fontId="0" fillId="0" borderId="1" xfId="0" applyNumberFormat="1" applyFont="1" applyBorder="1" applyProtection="1"/>
    <xf numFmtId="0" fontId="0" fillId="0" borderId="1" xfId="0" applyFont="1" applyBorder="1" applyProtection="1"/>
    <xf numFmtId="0" fontId="0" fillId="0" borderId="1" xfId="0" applyFont="1" applyBorder="1" applyAlignment="1" applyProtection="1">
      <alignment wrapText="1"/>
    </xf>
    <xf numFmtId="0" fontId="0" fillId="0" borderId="1" xfId="0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0" fontId="1" fillId="0" borderId="0" xfId="0" applyFont="1" applyProtection="1"/>
    <xf numFmtId="0" fontId="4" fillId="2" borderId="4" xfId="0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top" wrapText="1"/>
    </xf>
    <xf numFmtId="0" fontId="1" fillId="2" borderId="0" xfId="0" applyFont="1" applyFill="1" applyProtection="1"/>
    <xf numFmtId="0" fontId="2" fillId="2" borderId="5" xfId="0" applyFont="1" applyFill="1" applyBorder="1" applyAlignment="1" applyProtection="1">
      <alignment horizontal="left" vertical="center" wrapText="1"/>
    </xf>
    <xf numFmtId="0" fontId="0" fillId="0" borderId="1" xfId="0" applyBorder="1" applyProtection="1"/>
    <xf numFmtId="0" fontId="0" fillId="2" borderId="1" xfId="0" applyFont="1" applyFill="1" applyBorder="1" applyAlignment="1" applyProtection="1">
      <alignment horizontal="center"/>
    </xf>
    <xf numFmtId="0" fontId="9" fillId="2" borderId="1" xfId="0" applyFont="1" applyFill="1" applyBorder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9" fillId="2" borderId="1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center"/>
    </xf>
    <xf numFmtId="0" fontId="9" fillId="2" borderId="1" xfId="0" applyFont="1" applyFill="1" applyBorder="1" applyProtection="1"/>
    <xf numFmtId="0" fontId="9" fillId="0" borderId="0" xfId="0" applyFont="1" applyFill="1" applyProtection="1"/>
    <xf numFmtId="49" fontId="0" fillId="0" borderId="1" xfId="0" applyNumberFormat="1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wrapText="1"/>
    </xf>
    <xf numFmtId="0" fontId="2" fillId="0" borderId="1" xfId="0" applyFont="1" applyBorder="1" applyAlignment="1" applyProtection="1">
      <alignment wrapText="1"/>
    </xf>
    <xf numFmtId="0" fontId="2" fillId="0" borderId="1" xfId="0" applyFont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wrapText="1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 applyProtection="1">
      <alignment vertical="top" wrapText="1"/>
    </xf>
    <xf numFmtId="0" fontId="12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wrapText="1"/>
    </xf>
    <xf numFmtId="0" fontId="0" fillId="0" borderId="4" xfId="0" applyBorder="1" applyAlignment="1">
      <alignment wrapText="1"/>
    </xf>
    <xf numFmtId="49" fontId="0" fillId="2" borderId="1" xfId="0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4" xfId="0" applyBorder="1" applyAlignment="1" applyProtection="1">
      <alignment wrapText="1"/>
    </xf>
    <xf numFmtId="0" fontId="1" fillId="2" borderId="4" xfId="0" applyFont="1" applyFill="1" applyBorder="1" applyAlignment="1" applyProtection="1">
      <alignment wrapText="1"/>
    </xf>
    <xf numFmtId="49" fontId="0" fillId="0" borderId="1" xfId="0" applyNumberFormat="1" applyFont="1" applyFill="1" applyBorder="1" applyAlignment="1" applyProtection="1">
      <alignment horizontal="center"/>
    </xf>
    <xf numFmtId="0" fontId="0" fillId="0" borderId="1" xfId="0" applyFont="1" applyFill="1" applyBorder="1" applyProtection="1"/>
    <xf numFmtId="0" fontId="0" fillId="0" borderId="1" xfId="0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>
      <alignment wrapText="1"/>
    </xf>
    <xf numFmtId="49" fontId="0" fillId="0" borderId="1" xfId="0" applyNumberFormat="1" applyFont="1" applyFill="1" applyBorder="1"/>
    <xf numFmtId="49" fontId="0" fillId="0" borderId="1" xfId="0" applyNumberFormat="1" applyFont="1" applyBorder="1" applyAlignment="1">
      <alignment wrapText="1"/>
    </xf>
    <xf numFmtId="49" fontId="1" fillId="2" borderId="1" xfId="0" applyNumberFormat="1" applyFont="1" applyFill="1" applyBorder="1"/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left" vertical="top" wrapText="1"/>
    </xf>
    <xf numFmtId="0" fontId="4" fillId="0" borderId="3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91"/>
  <sheetViews>
    <sheetView tabSelected="1" topLeftCell="A374" zoomScale="76" zoomScaleNormal="76" workbookViewId="0">
      <selection activeCell="F21" sqref="F21"/>
    </sheetView>
  </sheetViews>
  <sheetFormatPr defaultColWidth="9.1796875" defaultRowHeight="14.5" x14ac:dyDescent="0.35"/>
  <cols>
    <col min="1" max="1" width="14.7265625" style="11" customWidth="1"/>
    <col min="2" max="2" width="21.54296875" style="4" customWidth="1"/>
    <col min="3" max="3" width="62.7265625" style="12" customWidth="1"/>
    <col min="4" max="6" width="9.1796875" style="4"/>
    <col min="7" max="7" width="20.453125" style="4" customWidth="1"/>
    <col min="8" max="8" width="0" style="2" hidden="1" customWidth="1"/>
    <col min="9" max="10" width="9.1796875" style="2"/>
    <col min="11" max="11" width="9.1796875" style="4"/>
    <col min="12" max="12" width="9" style="4" customWidth="1"/>
    <col min="13" max="16384" width="9.1796875" style="4"/>
  </cols>
  <sheetData>
    <row r="1" spans="1:10" s="2" customFormat="1" x14ac:dyDescent="0.35">
      <c r="A1" s="55"/>
      <c r="C1" s="56"/>
    </row>
    <row r="2" spans="1:10" s="2" customFormat="1" ht="132" customHeight="1" x14ac:dyDescent="0.35">
      <c r="A2" s="103" t="s">
        <v>812</v>
      </c>
      <c r="B2" s="103"/>
      <c r="C2" s="103"/>
      <c r="D2" s="103"/>
      <c r="E2" s="103"/>
      <c r="F2" s="103"/>
      <c r="G2" s="103"/>
    </row>
    <row r="3" spans="1:10" s="14" customFormat="1" ht="29" x14ac:dyDescent="0.35">
      <c r="A3" s="13" t="s">
        <v>3</v>
      </c>
      <c r="B3" s="13" t="s">
        <v>0</v>
      </c>
      <c r="C3" s="13" t="s">
        <v>1</v>
      </c>
      <c r="D3" s="13" t="s">
        <v>4</v>
      </c>
      <c r="E3" s="1" t="s">
        <v>2</v>
      </c>
      <c r="F3" s="13" t="s">
        <v>6</v>
      </c>
      <c r="G3" s="13" t="s">
        <v>7</v>
      </c>
      <c r="H3" s="6"/>
      <c r="I3" s="6"/>
      <c r="J3" s="6"/>
    </row>
    <row r="4" spans="1:10" s="14" customFormat="1" ht="205.5" customHeight="1" x14ac:dyDescent="0.35">
      <c r="A4" s="15"/>
      <c r="B4" s="15"/>
      <c r="C4" s="16" t="s">
        <v>813</v>
      </c>
      <c r="D4" s="3"/>
      <c r="E4" s="3"/>
      <c r="F4" s="3"/>
      <c r="G4" s="3">
        <f>SUM(H6:H378)</f>
        <v>0</v>
      </c>
      <c r="H4" s="6"/>
      <c r="I4" s="6"/>
      <c r="J4" s="6"/>
    </row>
    <row r="5" spans="1:10" s="19" customFormat="1" ht="53.25" customHeight="1" x14ac:dyDescent="0.35">
      <c r="A5" s="17"/>
      <c r="B5" s="15"/>
      <c r="C5" s="16" t="s">
        <v>89</v>
      </c>
      <c r="D5" s="3"/>
      <c r="E5" s="3"/>
      <c r="F5" s="3"/>
      <c r="G5" s="18">
        <f>SUM(H6:H67)</f>
        <v>0</v>
      </c>
      <c r="H5" s="7"/>
      <c r="I5" s="7"/>
      <c r="J5" s="7"/>
    </row>
    <row r="6" spans="1:10" ht="18" customHeight="1" x14ac:dyDescent="0.35">
      <c r="A6" s="22" t="s">
        <v>90</v>
      </c>
      <c r="B6" s="23" t="s">
        <v>94</v>
      </c>
      <c r="C6" s="28" t="s">
        <v>95</v>
      </c>
      <c r="D6" s="29"/>
      <c r="E6" s="25"/>
      <c r="F6" s="30"/>
      <c r="G6" s="30">
        <f>SUM(G7:G9)</f>
        <v>0</v>
      </c>
      <c r="H6" s="2">
        <f>G6</f>
        <v>0</v>
      </c>
    </row>
    <row r="7" spans="1:10" ht="24" customHeight="1" x14ac:dyDescent="0.35">
      <c r="A7" s="31" t="s">
        <v>91</v>
      </c>
      <c r="B7" s="32"/>
      <c r="C7" s="33" t="s">
        <v>96</v>
      </c>
      <c r="D7" s="20" t="s">
        <v>5</v>
      </c>
      <c r="E7" s="34">
        <v>1</v>
      </c>
      <c r="F7" s="57"/>
      <c r="G7" s="21">
        <f>E7*F7</f>
        <v>0</v>
      </c>
    </row>
    <row r="8" spans="1:10" x14ac:dyDescent="0.35">
      <c r="A8" s="31" t="s">
        <v>92</v>
      </c>
      <c r="B8" s="32"/>
      <c r="C8" s="33" t="s">
        <v>97</v>
      </c>
      <c r="D8" s="20" t="s">
        <v>5</v>
      </c>
      <c r="E8" s="34">
        <v>1</v>
      </c>
      <c r="F8" s="57"/>
      <c r="G8" s="21">
        <f t="shared" ref="G8:G9" si="0">E8*F8</f>
        <v>0</v>
      </c>
    </row>
    <row r="9" spans="1:10" x14ac:dyDescent="0.35">
      <c r="A9" s="31" t="s">
        <v>93</v>
      </c>
      <c r="B9" s="32"/>
      <c r="C9" s="33" t="s">
        <v>98</v>
      </c>
      <c r="D9" s="20" t="s">
        <v>5</v>
      </c>
      <c r="E9" s="34">
        <v>1</v>
      </c>
      <c r="F9" s="57"/>
      <c r="G9" s="21">
        <f t="shared" si="0"/>
        <v>0</v>
      </c>
    </row>
    <row r="10" spans="1:10" x14ac:dyDescent="0.35">
      <c r="A10" s="22" t="s">
        <v>105</v>
      </c>
      <c r="B10" s="23" t="s">
        <v>100</v>
      </c>
      <c r="C10" s="24" t="s">
        <v>99</v>
      </c>
      <c r="D10" s="29"/>
      <c r="E10" s="25"/>
      <c r="F10" s="30"/>
      <c r="G10" s="30">
        <f>SUM(G11:G13)</f>
        <v>0</v>
      </c>
      <c r="H10" s="2">
        <f>G10</f>
        <v>0</v>
      </c>
    </row>
    <row r="11" spans="1:10" ht="22.5" customHeight="1" x14ac:dyDescent="0.35">
      <c r="A11" s="31" t="s">
        <v>104</v>
      </c>
      <c r="B11" s="32"/>
      <c r="C11" s="33" t="s">
        <v>101</v>
      </c>
      <c r="D11" s="20" t="s">
        <v>5</v>
      </c>
      <c r="E11" s="34">
        <v>1</v>
      </c>
      <c r="F11" s="57"/>
      <c r="G11" s="21">
        <f>E11*F11</f>
        <v>0</v>
      </c>
    </row>
    <row r="12" spans="1:10" x14ac:dyDescent="0.35">
      <c r="A12" s="31" t="s">
        <v>106</v>
      </c>
      <c r="B12" s="32"/>
      <c r="C12" s="33" t="s">
        <v>102</v>
      </c>
      <c r="D12" s="20" t="s">
        <v>5</v>
      </c>
      <c r="E12" s="34">
        <v>1</v>
      </c>
      <c r="F12" s="57"/>
      <c r="G12" s="21">
        <f t="shared" ref="G12:G13" si="1">E12*F12</f>
        <v>0</v>
      </c>
    </row>
    <row r="13" spans="1:10" x14ac:dyDescent="0.35">
      <c r="A13" s="31" t="s">
        <v>107</v>
      </c>
      <c r="B13" s="32"/>
      <c r="C13" s="33" t="s">
        <v>103</v>
      </c>
      <c r="D13" s="20" t="s">
        <v>5</v>
      </c>
      <c r="E13" s="34">
        <v>1</v>
      </c>
      <c r="F13" s="57"/>
      <c r="G13" s="21">
        <f t="shared" si="1"/>
        <v>0</v>
      </c>
    </row>
    <row r="14" spans="1:10" s="36" customFormat="1" ht="29" x14ac:dyDescent="0.35">
      <c r="A14" s="35" t="s">
        <v>108</v>
      </c>
      <c r="B14" s="23" t="s">
        <v>109</v>
      </c>
      <c r="C14" s="24" t="s">
        <v>110</v>
      </c>
      <c r="D14" s="25"/>
      <c r="E14" s="25"/>
      <c r="F14" s="23"/>
      <c r="G14" s="30">
        <f>SUM(G15:G18)</f>
        <v>0</v>
      </c>
      <c r="H14" s="2">
        <f>G14</f>
        <v>0</v>
      </c>
      <c r="I14" s="8"/>
      <c r="J14" s="8"/>
    </row>
    <row r="15" spans="1:10" ht="43.5" x14ac:dyDescent="0.35">
      <c r="A15" s="31" t="s">
        <v>112</v>
      </c>
      <c r="B15" s="32"/>
      <c r="C15" s="33" t="s">
        <v>111</v>
      </c>
      <c r="D15" s="20" t="s">
        <v>5</v>
      </c>
      <c r="E15" s="20">
        <v>1</v>
      </c>
      <c r="F15" s="57"/>
      <c r="G15" s="21">
        <f t="shared" ref="G15:G18" si="2">E15*F15</f>
        <v>0</v>
      </c>
    </row>
    <row r="16" spans="1:10" ht="75" customHeight="1" x14ac:dyDescent="0.35">
      <c r="A16" s="31" t="s">
        <v>113</v>
      </c>
      <c r="B16" s="32"/>
      <c r="C16" s="33" t="s">
        <v>116</v>
      </c>
      <c r="D16" s="20" t="s">
        <v>5</v>
      </c>
      <c r="E16" s="34">
        <v>1</v>
      </c>
      <c r="F16" s="57"/>
      <c r="G16" s="21">
        <f t="shared" si="2"/>
        <v>0</v>
      </c>
    </row>
    <row r="17" spans="1:10" x14ac:dyDescent="0.35">
      <c r="A17" s="31" t="s">
        <v>114</v>
      </c>
      <c r="B17" s="32"/>
      <c r="C17" s="33" t="s">
        <v>117</v>
      </c>
      <c r="D17" s="20" t="s">
        <v>5</v>
      </c>
      <c r="E17" s="34">
        <v>1</v>
      </c>
      <c r="F17" s="57"/>
      <c r="G17" s="21">
        <f t="shared" si="2"/>
        <v>0</v>
      </c>
    </row>
    <row r="18" spans="1:10" ht="44.25" customHeight="1" x14ac:dyDescent="0.35">
      <c r="A18" s="31" t="s">
        <v>115</v>
      </c>
      <c r="B18" s="32"/>
      <c r="C18" s="33" t="s">
        <v>118</v>
      </c>
      <c r="D18" s="20" t="s">
        <v>5</v>
      </c>
      <c r="E18" s="34">
        <v>1</v>
      </c>
      <c r="F18" s="57"/>
      <c r="G18" s="21">
        <f t="shared" si="2"/>
        <v>0</v>
      </c>
    </row>
    <row r="19" spans="1:10" s="36" customFormat="1" ht="29" x14ac:dyDescent="0.35">
      <c r="A19" s="35" t="s">
        <v>121</v>
      </c>
      <c r="B19" s="23" t="s">
        <v>120</v>
      </c>
      <c r="C19" s="24" t="s">
        <v>119</v>
      </c>
      <c r="D19" s="37"/>
      <c r="E19" s="29"/>
      <c r="F19" s="23"/>
      <c r="G19" s="30">
        <f>SUM(G20:G23)</f>
        <v>0</v>
      </c>
      <c r="H19" s="2">
        <f>G19</f>
        <v>0</v>
      </c>
      <c r="I19" s="8"/>
      <c r="J19" s="8"/>
    </row>
    <row r="20" spans="1:10" ht="43.5" x14ac:dyDescent="0.35">
      <c r="A20" s="31" t="s">
        <v>122</v>
      </c>
      <c r="B20" s="32"/>
      <c r="C20" s="33" t="s">
        <v>126</v>
      </c>
      <c r="D20" s="20" t="s">
        <v>5</v>
      </c>
      <c r="E20" s="34">
        <v>1</v>
      </c>
      <c r="F20" s="57"/>
      <c r="G20" s="21">
        <f t="shared" ref="G20:G23" si="3">E20*F20</f>
        <v>0</v>
      </c>
    </row>
    <row r="21" spans="1:10" ht="78.75" customHeight="1" x14ac:dyDescent="0.35">
      <c r="A21" s="31" t="s">
        <v>123</v>
      </c>
      <c r="B21" s="32"/>
      <c r="C21" s="33" t="s">
        <v>127</v>
      </c>
      <c r="D21" s="20" t="s">
        <v>5</v>
      </c>
      <c r="E21" s="34">
        <v>1</v>
      </c>
      <c r="F21" s="57"/>
      <c r="G21" s="21">
        <f t="shared" si="3"/>
        <v>0</v>
      </c>
    </row>
    <row r="22" spans="1:10" x14ac:dyDescent="0.35">
      <c r="A22" s="31" t="s">
        <v>124</v>
      </c>
      <c r="B22" s="32"/>
      <c r="C22" s="33" t="s">
        <v>128</v>
      </c>
      <c r="D22" s="20" t="s">
        <v>5</v>
      </c>
      <c r="E22" s="34">
        <v>1</v>
      </c>
      <c r="F22" s="57"/>
      <c r="G22" s="21">
        <f t="shared" si="3"/>
        <v>0</v>
      </c>
    </row>
    <row r="23" spans="1:10" ht="51.75" customHeight="1" x14ac:dyDescent="0.35">
      <c r="A23" s="31" t="s">
        <v>125</v>
      </c>
      <c r="B23" s="32"/>
      <c r="C23" s="33" t="s">
        <v>129</v>
      </c>
      <c r="D23" s="20" t="s">
        <v>5</v>
      </c>
      <c r="E23" s="34">
        <v>1</v>
      </c>
      <c r="F23" s="57"/>
      <c r="G23" s="21">
        <f t="shared" si="3"/>
        <v>0</v>
      </c>
    </row>
    <row r="24" spans="1:10" s="36" customFormat="1" x14ac:dyDescent="0.35">
      <c r="A24" s="35" t="s">
        <v>130</v>
      </c>
      <c r="B24" s="23" t="s">
        <v>131</v>
      </c>
      <c r="C24" s="24" t="s">
        <v>132</v>
      </c>
      <c r="D24" s="29"/>
      <c r="E24" s="25"/>
      <c r="F24" s="23"/>
      <c r="G24" s="23">
        <f>SUM(G25:G31)</f>
        <v>0</v>
      </c>
      <c r="H24" s="2">
        <f>G24</f>
        <v>0</v>
      </c>
      <c r="I24" s="8"/>
      <c r="J24" s="8"/>
    </row>
    <row r="25" spans="1:10" ht="43.5" x14ac:dyDescent="0.35">
      <c r="A25" s="31" t="s">
        <v>134</v>
      </c>
      <c r="B25" s="32"/>
      <c r="C25" s="33" t="s">
        <v>133</v>
      </c>
      <c r="D25" s="20" t="s">
        <v>5</v>
      </c>
      <c r="E25" s="34">
        <v>1</v>
      </c>
      <c r="F25" s="57"/>
      <c r="G25" s="21">
        <f t="shared" ref="G25:G31" si="4">E25*F25</f>
        <v>0</v>
      </c>
    </row>
    <row r="26" spans="1:10" ht="43.5" x14ac:dyDescent="0.35">
      <c r="A26" s="31" t="s">
        <v>135</v>
      </c>
      <c r="B26" s="32"/>
      <c r="C26" s="33" t="s">
        <v>141</v>
      </c>
      <c r="D26" s="20" t="s">
        <v>5</v>
      </c>
      <c r="E26" s="34">
        <v>1</v>
      </c>
      <c r="F26" s="57"/>
      <c r="G26" s="21">
        <f t="shared" si="4"/>
        <v>0</v>
      </c>
    </row>
    <row r="27" spans="1:10" ht="91.5" customHeight="1" x14ac:dyDescent="0.35">
      <c r="A27" s="31" t="s">
        <v>136</v>
      </c>
      <c r="B27" s="32"/>
      <c r="C27" s="33" t="s">
        <v>142</v>
      </c>
      <c r="D27" s="20" t="s">
        <v>5</v>
      </c>
      <c r="E27" s="34">
        <v>1</v>
      </c>
      <c r="F27" s="57"/>
      <c r="G27" s="21">
        <f t="shared" si="4"/>
        <v>0</v>
      </c>
    </row>
    <row r="28" spans="1:10" ht="57" customHeight="1" x14ac:dyDescent="0.35">
      <c r="A28" s="31" t="s">
        <v>137</v>
      </c>
      <c r="B28" s="32"/>
      <c r="C28" s="33" t="s">
        <v>143</v>
      </c>
      <c r="D28" s="20" t="s">
        <v>5</v>
      </c>
      <c r="E28" s="34">
        <v>1</v>
      </c>
      <c r="F28" s="57"/>
      <c r="G28" s="21">
        <f t="shared" si="4"/>
        <v>0</v>
      </c>
    </row>
    <row r="29" spans="1:10" ht="29" x14ac:dyDescent="0.35">
      <c r="A29" s="31" t="s">
        <v>138</v>
      </c>
      <c r="B29" s="32"/>
      <c r="C29" s="33" t="s">
        <v>144</v>
      </c>
      <c r="D29" s="20" t="s">
        <v>5</v>
      </c>
      <c r="E29" s="34">
        <v>1</v>
      </c>
      <c r="F29" s="57"/>
      <c r="G29" s="21">
        <f t="shared" si="4"/>
        <v>0</v>
      </c>
    </row>
    <row r="30" spans="1:10" ht="50.25" customHeight="1" x14ac:dyDescent="0.35">
      <c r="A30" s="31" t="s">
        <v>139</v>
      </c>
      <c r="B30" s="32"/>
      <c r="C30" s="33" t="s">
        <v>145</v>
      </c>
      <c r="D30" s="20" t="s">
        <v>5</v>
      </c>
      <c r="E30" s="34">
        <v>1</v>
      </c>
      <c r="F30" s="57"/>
      <c r="G30" s="21">
        <f t="shared" si="4"/>
        <v>0</v>
      </c>
    </row>
    <row r="31" spans="1:10" ht="29" x14ac:dyDescent="0.35">
      <c r="A31" s="31" t="s">
        <v>140</v>
      </c>
      <c r="B31" s="32"/>
      <c r="C31" s="33" t="s">
        <v>146</v>
      </c>
      <c r="D31" s="20" t="s">
        <v>5</v>
      </c>
      <c r="E31" s="34">
        <v>1</v>
      </c>
      <c r="F31" s="57"/>
      <c r="G31" s="21">
        <f t="shared" si="4"/>
        <v>0</v>
      </c>
    </row>
    <row r="32" spans="1:10" s="36" customFormat="1" x14ac:dyDescent="0.35">
      <c r="A32" s="35" t="s">
        <v>150</v>
      </c>
      <c r="B32" s="23" t="s">
        <v>149</v>
      </c>
      <c r="C32" s="24" t="s">
        <v>148</v>
      </c>
      <c r="D32" s="29"/>
      <c r="E32" s="25"/>
      <c r="F32" s="23"/>
      <c r="G32" s="23">
        <f>SUM(G33:G39)</f>
        <v>0</v>
      </c>
      <c r="H32" s="2">
        <f>G32</f>
        <v>0</v>
      </c>
      <c r="I32" s="8"/>
      <c r="J32" s="8"/>
    </row>
    <row r="33" spans="1:10" ht="43.5" x14ac:dyDescent="0.35">
      <c r="A33" s="31" t="s">
        <v>151</v>
      </c>
      <c r="B33" s="32"/>
      <c r="C33" s="33" t="s">
        <v>147</v>
      </c>
      <c r="D33" s="20" t="s">
        <v>5</v>
      </c>
      <c r="E33" s="34">
        <v>1</v>
      </c>
      <c r="F33" s="57"/>
      <c r="G33" s="21">
        <f t="shared" ref="G33:G39" si="5">E33*F33</f>
        <v>0</v>
      </c>
    </row>
    <row r="34" spans="1:10" ht="63" customHeight="1" x14ac:dyDescent="0.35">
      <c r="A34" s="31" t="s">
        <v>152</v>
      </c>
      <c r="B34" s="32"/>
      <c r="C34" s="33" t="s">
        <v>158</v>
      </c>
      <c r="D34" s="20" t="s">
        <v>5</v>
      </c>
      <c r="E34" s="34">
        <v>1</v>
      </c>
      <c r="F34" s="57"/>
      <c r="G34" s="21">
        <f t="shared" si="5"/>
        <v>0</v>
      </c>
    </row>
    <row r="35" spans="1:10" ht="78.75" customHeight="1" x14ac:dyDescent="0.35">
      <c r="A35" s="31" t="s">
        <v>153</v>
      </c>
      <c r="B35" s="32"/>
      <c r="C35" s="33" t="s">
        <v>159</v>
      </c>
      <c r="D35" s="20" t="s">
        <v>5</v>
      </c>
      <c r="E35" s="34">
        <v>1</v>
      </c>
      <c r="F35" s="57"/>
      <c r="G35" s="21">
        <f t="shared" si="5"/>
        <v>0</v>
      </c>
    </row>
    <row r="36" spans="1:10" ht="54" customHeight="1" x14ac:dyDescent="0.35">
      <c r="A36" s="31" t="s">
        <v>154</v>
      </c>
      <c r="B36" s="32"/>
      <c r="C36" s="33" t="s">
        <v>160</v>
      </c>
      <c r="D36" s="20" t="s">
        <v>5</v>
      </c>
      <c r="E36" s="34">
        <v>1</v>
      </c>
      <c r="F36" s="57"/>
      <c r="G36" s="21">
        <f t="shared" si="5"/>
        <v>0</v>
      </c>
    </row>
    <row r="37" spans="1:10" ht="29" x14ac:dyDescent="0.35">
      <c r="A37" s="31" t="s">
        <v>155</v>
      </c>
      <c r="B37" s="32"/>
      <c r="C37" s="33" t="s">
        <v>161</v>
      </c>
      <c r="D37" s="20" t="s">
        <v>5</v>
      </c>
      <c r="E37" s="34">
        <v>1</v>
      </c>
      <c r="F37" s="57"/>
      <c r="G37" s="21">
        <f t="shared" si="5"/>
        <v>0</v>
      </c>
    </row>
    <row r="38" spans="1:10" ht="43.5" x14ac:dyDescent="0.35">
      <c r="A38" s="31" t="s">
        <v>156</v>
      </c>
      <c r="B38" s="32"/>
      <c r="C38" s="33" t="s">
        <v>162</v>
      </c>
      <c r="D38" s="20" t="s">
        <v>5</v>
      </c>
      <c r="E38" s="34">
        <v>1</v>
      </c>
      <c r="F38" s="57"/>
      <c r="G38" s="21">
        <f t="shared" si="5"/>
        <v>0</v>
      </c>
    </row>
    <row r="39" spans="1:10" ht="29" x14ac:dyDescent="0.35">
      <c r="A39" s="31" t="s">
        <v>157</v>
      </c>
      <c r="B39" s="32"/>
      <c r="C39" s="33" t="s">
        <v>163</v>
      </c>
      <c r="D39" s="20" t="s">
        <v>5</v>
      </c>
      <c r="E39" s="34">
        <v>1</v>
      </c>
      <c r="F39" s="57"/>
      <c r="G39" s="21">
        <f t="shared" si="5"/>
        <v>0</v>
      </c>
    </row>
    <row r="40" spans="1:10" s="36" customFormat="1" x14ac:dyDescent="0.35">
      <c r="A40" s="22" t="s">
        <v>166</v>
      </c>
      <c r="B40" s="23" t="s">
        <v>164</v>
      </c>
      <c r="C40" s="24" t="s">
        <v>165</v>
      </c>
      <c r="D40" s="29"/>
      <c r="E40" s="25"/>
      <c r="F40" s="23"/>
      <c r="G40" s="23">
        <f>SUM(G41:G47)</f>
        <v>0</v>
      </c>
      <c r="H40" s="2">
        <f>G40</f>
        <v>0</v>
      </c>
      <c r="I40" s="8"/>
      <c r="J40" s="8"/>
    </row>
    <row r="41" spans="1:10" ht="43.5" x14ac:dyDescent="0.35">
      <c r="A41" s="31" t="s">
        <v>167</v>
      </c>
      <c r="B41" s="32"/>
      <c r="C41" s="33" t="s">
        <v>168</v>
      </c>
      <c r="D41" s="20" t="s">
        <v>5</v>
      </c>
      <c r="E41" s="34">
        <v>1</v>
      </c>
      <c r="F41" s="57"/>
      <c r="G41" s="21">
        <f t="shared" ref="G41:G47" si="6">E41*F41</f>
        <v>0</v>
      </c>
    </row>
    <row r="42" spans="1:10" ht="66" customHeight="1" x14ac:dyDescent="0.35">
      <c r="A42" s="31" t="s">
        <v>169</v>
      </c>
      <c r="B42" s="32"/>
      <c r="C42" s="33" t="s">
        <v>175</v>
      </c>
      <c r="D42" s="20" t="s">
        <v>5</v>
      </c>
      <c r="E42" s="34">
        <v>1</v>
      </c>
      <c r="F42" s="57"/>
      <c r="G42" s="21">
        <f t="shared" si="6"/>
        <v>0</v>
      </c>
    </row>
    <row r="43" spans="1:10" ht="84" customHeight="1" x14ac:dyDescent="0.35">
      <c r="A43" s="31" t="s">
        <v>170</v>
      </c>
      <c r="B43" s="32"/>
      <c r="C43" s="38" t="s">
        <v>176</v>
      </c>
      <c r="D43" s="20" t="s">
        <v>5</v>
      </c>
      <c r="E43" s="34">
        <v>1</v>
      </c>
      <c r="F43" s="57"/>
      <c r="G43" s="21">
        <f t="shared" si="6"/>
        <v>0</v>
      </c>
    </row>
    <row r="44" spans="1:10" ht="51.75" customHeight="1" x14ac:dyDescent="0.35">
      <c r="A44" s="31" t="s">
        <v>171</v>
      </c>
      <c r="B44" s="32"/>
      <c r="C44" s="33" t="s">
        <v>177</v>
      </c>
      <c r="D44" s="20" t="s">
        <v>5</v>
      </c>
      <c r="E44" s="34">
        <v>1</v>
      </c>
      <c r="F44" s="57"/>
      <c r="G44" s="21">
        <f t="shared" si="6"/>
        <v>0</v>
      </c>
    </row>
    <row r="45" spans="1:10" ht="48.75" customHeight="1" x14ac:dyDescent="0.35">
      <c r="A45" s="31" t="s">
        <v>172</v>
      </c>
      <c r="B45" s="32"/>
      <c r="C45" s="33" t="s">
        <v>178</v>
      </c>
      <c r="D45" s="20" t="s">
        <v>5</v>
      </c>
      <c r="E45" s="34">
        <v>1</v>
      </c>
      <c r="F45" s="57"/>
      <c r="G45" s="21">
        <f t="shared" si="6"/>
        <v>0</v>
      </c>
    </row>
    <row r="46" spans="1:10" ht="43.5" x14ac:dyDescent="0.35">
      <c r="A46" s="31" t="s">
        <v>173</v>
      </c>
      <c r="B46" s="32"/>
      <c r="C46" s="33" t="s">
        <v>179</v>
      </c>
      <c r="D46" s="20" t="s">
        <v>5</v>
      </c>
      <c r="E46" s="34">
        <v>1</v>
      </c>
      <c r="F46" s="57"/>
      <c r="G46" s="21">
        <f t="shared" si="6"/>
        <v>0</v>
      </c>
    </row>
    <row r="47" spans="1:10" ht="29" x14ac:dyDescent="0.35">
      <c r="A47" s="31" t="s">
        <v>174</v>
      </c>
      <c r="B47" s="32"/>
      <c r="C47" s="33" t="s">
        <v>180</v>
      </c>
      <c r="D47" s="20" t="s">
        <v>5</v>
      </c>
      <c r="E47" s="34">
        <v>1</v>
      </c>
      <c r="F47" s="57"/>
      <c r="G47" s="21">
        <f t="shared" si="6"/>
        <v>0</v>
      </c>
    </row>
    <row r="48" spans="1:10" s="36" customFormat="1" x14ac:dyDescent="0.35">
      <c r="A48" s="22" t="s">
        <v>181</v>
      </c>
      <c r="B48" s="23" t="s">
        <v>183</v>
      </c>
      <c r="C48" s="24" t="s">
        <v>182</v>
      </c>
      <c r="D48" s="29"/>
      <c r="E48" s="25"/>
      <c r="F48" s="39"/>
      <c r="G48" s="23">
        <f>SUM(G49:G55)</f>
        <v>0</v>
      </c>
      <c r="H48" s="2">
        <f>G48</f>
        <v>0</v>
      </c>
      <c r="I48" s="8"/>
      <c r="J48" s="8"/>
    </row>
    <row r="49" spans="1:10" ht="43.5" x14ac:dyDescent="0.35">
      <c r="A49" s="31" t="s">
        <v>191</v>
      </c>
      <c r="B49" s="32"/>
      <c r="C49" s="38" t="s">
        <v>184</v>
      </c>
      <c r="D49" s="20" t="s">
        <v>5</v>
      </c>
      <c r="E49" s="27">
        <v>1</v>
      </c>
      <c r="F49" s="57"/>
      <c r="G49" s="21">
        <f t="shared" ref="G49:G55" si="7">E49*F49</f>
        <v>0</v>
      </c>
    </row>
    <row r="50" spans="1:10" ht="43.5" x14ac:dyDescent="0.35">
      <c r="A50" s="31" t="s">
        <v>192</v>
      </c>
      <c r="B50" s="32"/>
      <c r="C50" s="38" t="s">
        <v>185</v>
      </c>
      <c r="D50" s="20" t="s">
        <v>5</v>
      </c>
      <c r="E50" s="27">
        <v>1</v>
      </c>
      <c r="F50" s="57"/>
      <c r="G50" s="21">
        <f t="shared" si="7"/>
        <v>0</v>
      </c>
    </row>
    <row r="51" spans="1:10" ht="81" customHeight="1" x14ac:dyDescent="0.35">
      <c r="A51" s="31" t="s">
        <v>193</v>
      </c>
      <c r="B51" s="32"/>
      <c r="C51" s="38" t="s">
        <v>186</v>
      </c>
      <c r="D51" s="20" t="s">
        <v>5</v>
      </c>
      <c r="E51" s="27">
        <v>1</v>
      </c>
      <c r="F51" s="57"/>
      <c r="G51" s="21">
        <f t="shared" si="7"/>
        <v>0</v>
      </c>
    </row>
    <row r="52" spans="1:10" ht="43.5" x14ac:dyDescent="0.35">
      <c r="A52" s="31" t="s">
        <v>194</v>
      </c>
      <c r="B52" s="32"/>
      <c r="C52" s="38" t="s">
        <v>187</v>
      </c>
      <c r="D52" s="20" t="s">
        <v>5</v>
      </c>
      <c r="E52" s="27">
        <v>1</v>
      </c>
      <c r="F52" s="57"/>
      <c r="G52" s="21">
        <f t="shared" si="7"/>
        <v>0</v>
      </c>
    </row>
    <row r="53" spans="1:10" ht="29" x14ac:dyDescent="0.35">
      <c r="A53" s="31" t="s">
        <v>195</v>
      </c>
      <c r="B53" s="32"/>
      <c r="C53" s="38" t="s">
        <v>188</v>
      </c>
      <c r="D53" s="20" t="s">
        <v>5</v>
      </c>
      <c r="E53" s="27">
        <v>1</v>
      </c>
      <c r="F53" s="57"/>
      <c r="G53" s="21">
        <f t="shared" si="7"/>
        <v>0</v>
      </c>
    </row>
    <row r="54" spans="1:10" ht="51.75" customHeight="1" x14ac:dyDescent="0.35">
      <c r="A54" s="31" t="s">
        <v>196</v>
      </c>
      <c r="B54" s="32"/>
      <c r="C54" s="38" t="s">
        <v>189</v>
      </c>
      <c r="D54" s="20" t="s">
        <v>5</v>
      </c>
      <c r="E54" s="27">
        <v>1</v>
      </c>
      <c r="F54" s="57"/>
      <c r="G54" s="21">
        <f t="shared" si="7"/>
        <v>0</v>
      </c>
    </row>
    <row r="55" spans="1:10" ht="29" x14ac:dyDescent="0.35">
      <c r="A55" s="31" t="s">
        <v>197</v>
      </c>
      <c r="B55" s="32"/>
      <c r="C55" s="38" t="s">
        <v>190</v>
      </c>
      <c r="D55" s="20" t="s">
        <v>5</v>
      </c>
      <c r="E55" s="27">
        <v>1</v>
      </c>
      <c r="F55" s="57"/>
      <c r="G55" s="21">
        <f t="shared" si="7"/>
        <v>0</v>
      </c>
    </row>
    <row r="56" spans="1:10" s="36" customFormat="1" x14ac:dyDescent="0.35">
      <c r="A56" s="35" t="s">
        <v>198</v>
      </c>
      <c r="B56" s="23" t="s">
        <v>199</v>
      </c>
      <c r="C56" s="24" t="s">
        <v>200</v>
      </c>
      <c r="D56" s="29"/>
      <c r="E56" s="25"/>
      <c r="F56" s="23"/>
      <c r="G56" s="23">
        <f>SUM(G57:G61)</f>
        <v>0</v>
      </c>
      <c r="H56" s="2">
        <f>G56</f>
        <v>0</v>
      </c>
      <c r="I56" s="8"/>
      <c r="J56" s="8"/>
    </row>
    <row r="57" spans="1:10" ht="43.5" x14ac:dyDescent="0.35">
      <c r="A57" s="31" t="s">
        <v>202</v>
      </c>
      <c r="B57" s="32"/>
      <c r="C57" s="33" t="s">
        <v>201</v>
      </c>
      <c r="D57" s="20" t="s">
        <v>5</v>
      </c>
      <c r="E57" s="34">
        <v>1</v>
      </c>
      <c r="F57" s="57"/>
      <c r="G57" s="21">
        <f t="shared" ref="G57:G61" si="8">E57*F57</f>
        <v>0</v>
      </c>
    </row>
    <row r="58" spans="1:10" ht="43.5" x14ac:dyDescent="0.35">
      <c r="A58" s="31" t="s">
        <v>203</v>
      </c>
      <c r="B58" s="32"/>
      <c r="C58" s="33" t="s">
        <v>207</v>
      </c>
      <c r="D58" s="20" t="s">
        <v>5</v>
      </c>
      <c r="E58" s="34">
        <v>1</v>
      </c>
      <c r="F58" s="57"/>
      <c r="G58" s="21">
        <f t="shared" si="8"/>
        <v>0</v>
      </c>
    </row>
    <row r="59" spans="1:10" ht="43.5" x14ac:dyDescent="0.35">
      <c r="A59" s="31" t="s">
        <v>204</v>
      </c>
      <c r="B59" s="32"/>
      <c r="C59" s="33" t="s">
        <v>208</v>
      </c>
      <c r="D59" s="20" t="s">
        <v>5</v>
      </c>
      <c r="E59" s="34">
        <v>1</v>
      </c>
      <c r="F59" s="57"/>
      <c r="G59" s="21">
        <f t="shared" si="8"/>
        <v>0</v>
      </c>
    </row>
    <row r="60" spans="1:10" x14ac:dyDescent="0.35">
      <c r="A60" s="31" t="s">
        <v>205</v>
      </c>
      <c r="B60" s="32"/>
      <c r="C60" s="33" t="s">
        <v>209</v>
      </c>
      <c r="D60" s="20" t="s">
        <v>5</v>
      </c>
      <c r="E60" s="34">
        <v>1</v>
      </c>
      <c r="F60" s="57"/>
      <c r="G60" s="21">
        <f t="shared" si="8"/>
        <v>0</v>
      </c>
    </row>
    <row r="61" spans="1:10" ht="43.5" x14ac:dyDescent="0.35">
      <c r="A61" s="31" t="s">
        <v>206</v>
      </c>
      <c r="B61" s="32"/>
      <c r="C61" s="33" t="s">
        <v>210</v>
      </c>
      <c r="D61" s="20" t="s">
        <v>5</v>
      </c>
      <c r="E61" s="34">
        <v>1</v>
      </c>
      <c r="F61" s="57"/>
      <c r="G61" s="21">
        <f t="shared" si="8"/>
        <v>0</v>
      </c>
    </row>
    <row r="62" spans="1:10" s="36" customFormat="1" x14ac:dyDescent="0.35">
      <c r="A62" s="35" t="s">
        <v>213</v>
      </c>
      <c r="B62" s="23" t="s">
        <v>212</v>
      </c>
      <c r="C62" s="24" t="s">
        <v>211</v>
      </c>
      <c r="D62" s="29"/>
      <c r="E62" s="25"/>
      <c r="F62" s="23"/>
      <c r="G62" s="23">
        <f>SUM(G63:G67)</f>
        <v>0</v>
      </c>
      <c r="H62" s="2">
        <f>G62</f>
        <v>0</v>
      </c>
      <c r="I62" s="8"/>
      <c r="J62" s="8"/>
    </row>
    <row r="63" spans="1:10" ht="43.5" x14ac:dyDescent="0.35">
      <c r="A63" s="31" t="s">
        <v>215</v>
      </c>
      <c r="B63" s="32"/>
      <c r="C63" s="33" t="s">
        <v>214</v>
      </c>
      <c r="D63" s="20" t="s">
        <v>5</v>
      </c>
      <c r="E63" s="34">
        <v>1</v>
      </c>
      <c r="F63" s="57"/>
      <c r="G63" s="21">
        <f t="shared" ref="G63:G67" si="9">E63*F63</f>
        <v>0</v>
      </c>
    </row>
    <row r="64" spans="1:10" ht="43.5" x14ac:dyDescent="0.35">
      <c r="A64" s="31" t="s">
        <v>216</v>
      </c>
      <c r="B64" s="32"/>
      <c r="C64" s="33" t="s">
        <v>220</v>
      </c>
      <c r="D64" s="20" t="s">
        <v>5</v>
      </c>
      <c r="E64" s="34">
        <v>1</v>
      </c>
      <c r="F64" s="57"/>
      <c r="G64" s="21">
        <f t="shared" si="9"/>
        <v>0</v>
      </c>
    </row>
    <row r="65" spans="1:10" ht="51" customHeight="1" x14ac:dyDescent="0.35">
      <c r="A65" s="31" t="s">
        <v>217</v>
      </c>
      <c r="B65" s="32"/>
      <c r="C65" s="33" t="s">
        <v>221</v>
      </c>
      <c r="D65" s="20" t="s">
        <v>5</v>
      </c>
      <c r="E65" s="34">
        <v>1</v>
      </c>
      <c r="F65" s="57"/>
      <c r="G65" s="21">
        <f t="shared" si="9"/>
        <v>0</v>
      </c>
    </row>
    <row r="66" spans="1:10" x14ac:dyDescent="0.35">
      <c r="A66" s="31" t="s">
        <v>218</v>
      </c>
      <c r="B66" s="32"/>
      <c r="C66" s="33" t="s">
        <v>222</v>
      </c>
      <c r="D66" s="20" t="s">
        <v>5</v>
      </c>
      <c r="E66" s="34">
        <v>1</v>
      </c>
      <c r="F66" s="57"/>
      <c r="G66" s="21">
        <f t="shared" si="9"/>
        <v>0</v>
      </c>
    </row>
    <row r="67" spans="1:10" ht="43.5" x14ac:dyDescent="0.35">
      <c r="A67" s="31" t="s">
        <v>219</v>
      </c>
      <c r="B67" s="32"/>
      <c r="C67" s="33" t="s">
        <v>223</v>
      </c>
      <c r="D67" s="20" t="s">
        <v>5</v>
      </c>
      <c r="E67" s="34">
        <v>1</v>
      </c>
      <c r="F67" s="57"/>
      <c r="G67" s="21">
        <f t="shared" si="9"/>
        <v>0</v>
      </c>
    </row>
    <row r="68" spans="1:10" s="19" customFormat="1" ht="29" x14ac:dyDescent="0.35">
      <c r="A68" s="17"/>
      <c r="B68" s="15"/>
      <c r="C68" s="40" t="s">
        <v>224</v>
      </c>
      <c r="D68" s="3"/>
      <c r="E68" s="3"/>
      <c r="F68" s="18"/>
      <c r="G68" s="23">
        <f>SUM(H69:H108)</f>
        <v>0</v>
      </c>
      <c r="H68" s="7"/>
      <c r="I68" s="7"/>
      <c r="J68" s="7"/>
    </row>
    <row r="69" spans="1:10" s="36" customFormat="1" x14ac:dyDescent="0.35">
      <c r="A69" s="22" t="s">
        <v>225</v>
      </c>
      <c r="B69" s="23" t="s">
        <v>226</v>
      </c>
      <c r="C69" s="24" t="s">
        <v>227</v>
      </c>
      <c r="D69" s="29"/>
      <c r="E69" s="25"/>
      <c r="F69" s="23"/>
      <c r="G69" s="23">
        <f>SUM(G70:G72)</f>
        <v>0</v>
      </c>
      <c r="H69" s="2">
        <f>G69</f>
        <v>0</v>
      </c>
      <c r="I69" s="8"/>
      <c r="J69" s="8"/>
    </row>
    <row r="70" spans="1:10" x14ac:dyDescent="0.35">
      <c r="A70" s="31" t="s">
        <v>231</v>
      </c>
      <c r="B70" s="32"/>
      <c r="C70" s="33" t="s">
        <v>228</v>
      </c>
      <c r="D70" s="20" t="s">
        <v>5</v>
      </c>
      <c r="E70" s="34">
        <v>1</v>
      </c>
      <c r="F70" s="57"/>
      <c r="G70" s="21">
        <f t="shared" ref="G70:G84" si="10">E70*F70</f>
        <v>0</v>
      </c>
    </row>
    <row r="71" spans="1:10" ht="43.5" x14ac:dyDescent="0.35">
      <c r="A71" s="31" t="s">
        <v>232</v>
      </c>
      <c r="B71" s="32"/>
      <c r="C71" s="33" t="s">
        <v>229</v>
      </c>
      <c r="D71" s="20" t="s">
        <v>5</v>
      </c>
      <c r="E71" s="34">
        <v>1</v>
      </c>
      <c r="F71" s="57"/>
      <c r="G71" s="21">
        <f t="shared" si="10"/>
        <v>0</v>
      </c>
    </row>
    <row r="72" spans="1:10" x14ac:dyDescent="0.35">
      <c r="A72" s="31" t="s">
        <v>233</v>
      </c>
      <c r="B72" s="32"/>
      <c r="C72" s="33" t="s">
        <v>230</v>
      </c>
      <c r="D72" s="20" t="s">
        <v>5</v>
      </c>
      <c r="E72" s="34">
        <v>1</v>
      </c>
      <c r="F72" s="57"/>
      <c r="G72" s="21">
        <f t="shared" si="10"/>
        <v>0</v>
      </c>
    </row>
    <row r="73" spans="1:10" s="36" customFormat="1" x14ac:dyDescent="0.35">
      <c r="A73" s="22" t="s">
        <v>234</v>
      </c>
      <c r="B73" s="23" t="s">
        <v>235</v>
      </c>
      <c r="C73" s="24" t="s">
        <v>236</v>
      </c>
      <c r="D73" s="29"/>
      <c r="E73" s="25"/>
      <c r="F73" s="23"/>
      <c r="G73" s="23">
        <f>SUM(G74:G76)</f>
        <v>0</v>
      </c>
      <c r="H73" s="2">
        <f>G73</f>
        <v>0</v>
      </c>
      <c r="I73" s="8"/>
      <c r="J73" s="8"/>
    </row>
    <row r="74" spans="1:10" ht="21.75" customHeight="1" x14ac:dyDescent="0.35">
      <c r="A74" s="31" t="s">
        <v>240</v>
      </c>
      <c r="B74" s="32"/>
      <c r="C74" s="33" t="s">
        <v>237</v>
      </c>
      <c r="D74" s="20" t="s">
        <v>5</v>
      </c>
      <c r="E74" s="34">
        <v>1</v>
      </c>
      <c r="F74" s="57"/>
      <c r="G74" s="21">
        <f t="shared" si="10"/>
        <v>0</v>
      </c>
    </row>
    <row r="75" spans="1:10" ht="43.5" x14ac:dyDescent="0.35">
      <c r="A75" s="31" t="s">
        <v>241</v>
      </c>
      <c r="B75" s="32"/>
      <c r="C75" s="33" t="s">
        <v>238</v>
      </c>
      <c r="D75" s="20" t="s">
        <v>5</v>
      </c>
      <c r="E75" s="34">
        <v>1</v>
      </c>
      <c r="F75" s="57"/>
      <c r="G75" s="21">
        <f t="shared" si="10"/>
        <v>0</v>
      </c>
    </row>
    <row r="76" spans="1:10" x14ac:dyDescent="0.35">
      <c r="A76" s="31" t="s">
        <v>242</v>
      </c>
      <c r="B76" s="32"/>
      <c r="C76" s="33" t="s">
        <v>239</v>
      </c>
      <c r="D76" s="20" t="s">
        <v>5</v>
      </c>
      <c r="E76" s="34">
        <v>1</v>
      </c>
      <c r="F76" s="57"/>
      <c r="G76" s="21">
        <f t="shared" si="10"/>
        <v>0</v>
      </c>
    </row>
    <row r="77" spans="1:10" x14ac:dyDescent="0.35">
      <c r="A77" s="22" t="s">
        <v>243</v>
      </c>
      <c r="B77" s="23" t="s">
        <v>245</v>
      </c>
      <c r="C77" s="24" t="s">
        <v>246</v>
      </c>
      <c r="D77" s="29"/>
      <c r="E77" s="25"/>
      <c r="F77" s="30"/>
      <c r="G77" s="23">
        <f>SUM(G78:G80)</f>
        <v>0</v>
      </c>
      <c r="H77" s="2">
        <f>G77</f>
        <v>0</v>
      </c>
    </row>
    <row r="78" spans="1:10" x14ac:dyDescent="0.35">
      <c r="A78" s="31" t="s">
        <v>244</v>
      </c>
      <c r="B78" s="32"/>
      <c r="C78" s="33" t="s">
        <v>247</v>
      </c>
      <c r="D78" s="20" t="s">
        <v>5</v>
      </c>
      <c r="E78" s="34">
        <v>1</v>
      </c>
      <c r="F78" s="57"/>
      <c r="G78" s="21">
        <f t="shared" si="10"/>
        <v>0</v>
      </c>
    </row>
    <row r="79" spans="1:10" ht="60" customHeight="1" x14ac:dyDescent="0.35">
      <c r="A79" s="31" t="s">
        <v>250</v>
      </c>
      <c r="B79" s="32"/>
      <c r="C79" s="33" t="s">
        <v>248</v>
      </c>
      <c r="D79" s="20" t="s">
        <v>5</v>
      </c>
      <c r="E79" s="34">
        <v>1</v>
      </c>
      <c r="F79" s="57"/>
      <c r="G79" s="21">
        <f t="shared" si="10"/>
        <v>0</v>
      </c>
    </row>
    <row r="80" spans="1:10" x14ac:dyDescent="0.35">
      <c r="A80" s="31" t="s">
        <v>251</v>
      </c>
      <c r="B80" s="32"/>
      <c r="C80" s="33" t="s">
        <v>249</v>
      </c>
      <c r="D80" s="20" t="s">
        <v>5</v>
      </c>
      <c r="E80" s="34">
        <v>1</v>
      </c>
      <c r="F80" s="57"/>
      <c r="G80" s="21">
        <f t="shared" si="10"/>
        <v>0</v>
      </c>
    </row>
    <row r="81" spans="1:10" x14ac:dyDescent="0.35">
      <c r="A81" s="22" t="s">
        <v>254</v>
      </c>
      <c r="B81" s="24" t="s">
        <v>253</v>
      </c>
      <c r="C81" s="24" t="s">
        <v>252</v>
      </c>
      <c r="D81" s="29"/>
      <c r="E81" s="25"/>
      <c r="F81" s="30"/>
      <c r="G81" s="23">
        <f>SUM(G82:G84)</f>
        <v>0</v>
      </c>
      <c r="H81" s="2">
        <f>G81</f>
        <v>0</v>
      </c>
    </row>
    <row r="82" spans="1:10" x14ac:dyDescent="0.35">
      <c r="A82" s="31" t="s">
        <v>255</v>
      </c>
      <c r="B82" s="32"/>
      <c r="C82" s="33" t="s">
        <v>256</v>
      </c>
      <c r="D82" s="20" t="s">
        <v>5</v>
      </c>
      <c r="E82" s="34">
        <v>1</v>
      </c>
      <c r="F82" s="57"/>
      <c r="G82" s="21">
        <f t="shared" si="10"/>
        <v>0</v>
      </c>
    </row>
    <row r="83" spans="1:10" ht="66" customHeight="1" x14ac:dyDescent="0.35">
      <c r="A83" s="31" t="s">
        <v>259</v>
      </c>
      <c r="B83" s="32"/>
      <c r="C83" s="33" t="s">
        <v>257</v>
      </c>
      <c r="D83" s="20" t="s">
        <v>5</v>
      </c>
      <c r="E83" s="34">
        <v>1</v>
      </c>
      <c r="F83" s="57"/>
      <c r="G83" s="21">
        <f t="shared" si="10"/>
        <v>0</v>
      </c>
    </row>
    <row r="84" spans="1:10" ht="23.25" customHeight="1" x14ac:dyDescent="0.35">
      <c r="A84" s="31" t="s">
        <v>260</v>
      </c>
      <c r="B84" s="32"/>
      <c r="C84" s="33" t="s">
        <v>258</v>
      </c>
      <c r="D84" s="20" t="s">
        <v>5</v>
      </c>
      <c r="E84" s="34">
        <v>1</v>
      </c>
      <c r="F84" s="57"/>
      <c r="G84" s="21">
        <f t="shared" si="10"/>
        <v>0</v>
      </c>
    </row>
    <row r="85" spans="1:10" s="36" customFormat="1" ht="17.25" customHeight="1" x14ac:dyDescent="0.35">
      <c r="A85" s="22" t="s">
        <v>261</v>
      </c>
      <c r="B85" s="23" t="s">
        <v>269</v>
      </c>
      <c r="C85" s="24" t="s">
        <v>270</v>
      </c>
      <c r="D85" s="29"/>
      <c r="E85" s="25"/>
      <c r="F85" s="23"/>
      <c r="G85" s="23">
        <f>SUM(G86:G92)</f>
        <v>0</v>
      </c>
      <c r="H85" s="2">
        <f>G85</f>
        <v>0</v>
      </c>
      <c r="I85" s="8"/>
      <c r="J85" s="8"/>
    </row>
    <row r="86" spans="1:10" x14ac:dyDescent="0.35">
      <c r="A86" s="31" t="s">
        <v>262</v>
      </c>
      <c r="B86" s="32"/>
      <c r="C86" s="33" t="s">
        <v>271</v>
      </c>
      <c r="D86" s="20" t="s">
        <v>5</v>
      </c>
      <c r="E86" s="34">
        <v>1</v>
      </c>
      <c r="F86" s="57"/>
      <c r="G86" s="21">
        <f t="shared" ref="G86:G92" si="11">E86*F86</f>
        <v>0</v>
      </c>
    </row>
    <row r="87" spans="1:10" x14ac:dyDescent="0.35">
      <c r="A87" s="31" t="s">
        <v>263</v>
      </c>
      <c r="B87" s="32"/>
      <c r="C87" s="33" t="s">
        <v>272</v>
      </c>
      <c r="D87" s="20" t="s">
        <v>5</v>
      </c>
      <c r="E87" s="34">
        <v>1</v>
      </c>
      <c r="F87" s="57"/>
      <c r="G87" s="21">
        <f t="shared" si="11"/>
        <v>0</v>
      </c>
    </row>
    <row r="88" spans="1:10" ht="29" x14ac:dyDescent="0.35">
      <c r="A88" s="31" t="s">
        <v>264</v>
      </c>
      <c r="B88" s="32"/>
      <c r="C88" s="33" t="s">
        <v>273</v>
      </c>
      <c r="D88" s="20" t="s">
        <v>5</v>
      </c>
      <c r="E88" s="34">
        <v>1</v>
      </c>
      <c r="F88" s="57"/>
      <c r="G88" s="21">
        <f t="shared" si="11"/>
        <v>0</v>
      </c>
    </row>
    <row r="89" spans="1:10" ht="58" x14ac:dyDescent="0.35">
      <c r="A89" s="31" t="s">
        <v>265</v>
      </c>
      <c r="B89" s="32"/>
      <c r="C89" s="33" t="s">
        <v>274</v>
      </c>
      <c r="D89" s="20" t="s">
        <v>5</v>
      </c>
      <c r="E89" s="34">
        <v>1</v>
      </c>
      <c r="F89" s="57"/>
      <c r="G89" s="21">
        <f t="shared" si="11"/>
        <v>0</v>
      </c>
    </row>
    <row r="90" spans="1:10" x14ac:dyDescent="0.35">
      <c r="A90" s="31" t="s">
        <v>266</v>
      </c>
      <c r="B90" s="32"/>
      <c r="C90" s="33" t="s">
        <v>275</v>
      </c>
      <c r="D90" s="20" t="s">
        <v>5</v>
      </c>
      <c r="E90" s="34">
        <v>1</v>
      </c>
      <c r="F90" s="57"/>
      <c r="G90" s="21">
        <f t="shared" si="11"/>
        <v>0</v>
      </c>
    </row>
    <row r="91" spans="1:10" x14ac:dyDescent="0.35">
      <c r="A91" s="31" t="s">
        <v>267</v>
      </c>
      <c r="B91" s="32"/>
      <c r="C91" s="33" t="s">
        <v>276</v>
      </c>
      <c r="D91" s="20" t="s">
        <v>5</v>
      </c>
      <c r="E91" s="34">
        <v>1</v>
      </c>
      <c r="F91" s="57"/>
      <c r="G91" s="21">
        <f t="shared" si="11"/>
        <v>0</v>
      </c>
    </row>
    <row r="92" spans="1:10" x14ac:dyDescent="0.35">
      <c r="A92" s="31" t="s">
        <v>268</v>
      </c>
      <c r="B92" s="32"/>
      <c r="C92" s="33" t="s">
        <v>277</v>
      </c>
      <c r="D92" s="20" t="s">
        <v>5</v>
      </c>
      <c r="E92" s="34">
        <v>1</v>
      </c>
      <c r="F92" s="57"/>
      <c r="G92" s="21">
        <f t="shared" si="11"/>
        <v>0</v>
      </c>
    </row>
    <row r="93" spans="1:10" s="36" customFormat="1" x14ac:dyDescent="0.35">
      <c r="A93" s="22" t="s">
        <v>280</v>
      </c>
      <c r="B93" s="23" t="s">
        <v>279</v>
      </c>
      <c r="C93" s="24" t="s">
        <v>278</v>
      </c>
      <c r="D93" s="29"/>
      <c r="E93" s="25"/>
      <c r="F93" s="23"/>
      <c r="G93" s="23">
        <f>SUM(G94:G100)</f>
        <v>0</v>
      </c>
      <c r="H93" s="2">
        <f>G93</f>
        <v>0</v>
      </c>
      <c r="I93" s="8"/>
      <c r="J93" s="8"/>
    </row>
    <row r="94" spans="1:10" x14ac:dyDescent="0.35">
      <c r="A94" s="31" t="s">
        <v>281</v>
      </c>
      <c r="B94" s="32"/>
      <c r="C94" s="33" t="s">
        <v>288</v>
      </c>
      <c r="D94" s="20" t="s">
        <v>5</v>
      </c>
      <c r="E94" s="34">
        <v>1</v>
      </c>
      <c r="F94" s="57"/>
      <c r="G94" s="21">
        <f t="shared" ref="G94:G100" si="12">E94*F94</f>
        <v>0</v>
      </c>
    </row>
    <row r="95" spans="1:10" x14ac:dyDescent="0.35">
      <c r="A95" s="31" t="s">
        <v>282</v>
      </c>
      <c r="B95" s="32"/>
      <c r="C95" s="33" t="s">
        <v>289</v>
      </c>
      <c r="D95" s="20" t="s">
        <v>5</v>
      </c>
      <c r="E95" s="34">
        <v>1</v>
      </c>
      <c r="F95" s="57"/>
      <c r="G95" s="21">
        <f t="shared" si="12"/>
        <v>0</v>
      </c>
    </row>
    <row r="96" spans="1:10" ht="29" x14ac:dyDescent="0.35">
      <c r="A96" s="31" t="s">
        <v>283</v>
      </c>
      <c r="B96" s="32"/>
      <c r="C96" s="33" t="s">
        <v>290</v>
      </c>
      <c r="D96" s="20" t="s">
        <v>5</v>
      </c>
      <c r="E96" s="34">
        <v>1</v>
      </c>
      <c r="F96" s="57"/>
      <c r="G96" s="21">
        <f t="shared" si="12"/>
        <v>0</v>
      </c>
    </row>
    <row r="97" spans="1:10" ht="62.25" customHeight="1" x14ac:dyDescent="0.35">
      <c r="A97" s="31" t="s">
        <v>284</v>
      </c>
      <c r="B97" s="32"/>
      <c r="C97" s="33" t="s">
        <v>291</v>
      </c>
      <c r="D97" s="20" t="s">
        <v>5</v>
      </c>
      <c r="E97" s="34">
        <v>1</v>
      </c>
      <c r="F97" s="57"/>
      <c r="G97" s="21">
        <f t="shared" si="12"/>
        <v>0</v>
      </c>
    </row>
    <row r="98" spans="1:10" x14ac:dyDescent="0.35">
      <c r="A98" s="31" t="s">
        <v>285</v>
      </c>
      <c r="B98" s="32"/>
      <c r="C98" s="33" t="s">
        <v>292</v>
      </c>
      <c r="D98" s="20" t="s">
        <v>5</v>
      </c>
      <c r="E98" s="34">
        <v>1</v>
      </c>
      <c r="F98" s="57"/>
      <c r="G98" s="21">
        <f t="shared" si="12"/>
        <v>0</v>
      </c>
    </row>
    <row r="99" spans="1:10" x14ac:dyDescent="0.35">
      <c r="A99" s="31" t="s">
        <v>286</v>
      </c>
      <c r="B99" s="32"/>
      <c r="C99" s="33" t="s">
        <v>293</v>
      </c>
      <c r="D99" s="20" t="s">
        <v>5</v>
      </c>
      <c r="E99" s="34">
        <v>1</v>
      </c>
      <c r="F99" s="57"/>
      <c r="G99" s="21">
        <f t="shared" si="12"/>
        <v>0</v>
      </c>
    </row>
    <row r="100" spans="1:10" x14ac:dyDescent="0.35">
      <c r="A100" s="31" t="s">
        <v>287</v>
      </c>
      <c r="B100" s="32"/>
      <c r="C100" s="33" t="s">
        <v>294</v>
      </c>
      <c r="D100" s="20" t="s">
        <v>5</v>
      </c>
      <c r="E100" s="34">
        <v>1</v>
      </c>
      <c r="F100" s="57"/>
      <c r="G100" s="21">
        <f t="shared" si="12"/>
        <v>0</v>
      </c>
    </row>
    <row r="101" spans="1:10" ht="29.25" customHeight="1" x14ac:dyDescent="0.35">
      <c r="A101" s="22" t="s">
        <v>297</v>
      </c>
      <c r="B101" s="23" t="s">
        <v>296</v>
      </c>
      <c r="C101" s="24" t="s">
        <v>295</v>
      </c>
      <c r="D101" s="29"/>
      <c r="E101" s="25"/>
      <c r="F101" s="30"/>
      <c r="G101" s="30">
        <f>SUM(G102:G104)</f>
        <v>0</v>
      </c>
      <c r="H101" s="2">
        <f>G101</f>
        <v>0</v>
      </c>
    </row>
    <row r="102" spans="1:10" x14ac:dyDescent="0.35">
      <c r="A102" s="31" t="s">
        <v>298</v>
      </c>
      <c r="B102" s="32"/>
      <c r="C102" s="33" t="s">
        <v>303</v>
      </c>
      <c r="D102" s="20" t="s">
        <v>5</v>
      </c>
      <c r="E102" s="34">
        <v>1</v>
      </c>
      <c r="F102" s="57"/>
      <c r="G102" s="21">
        <f t="shared" ref="G102:G108" si="13">E102*F102</f>
        <v>0</v>
      </c>
    </row>
    <row r="103" spans="1:10" x14ac:dyDescent="0.35">
      <c r="A103" s="31" t="s">
        <v>299</v>
      </c>
      <c r="B103" s="32"/>
      <c r="C103" s="33" t="s">
        <v>301</v>
      </c>
      <c r="D103" s="20" t="s">
        <v>5</v>
      </c>
      <c r="E103" s="34">
        <v>1</v>
      </c>
      <c r="F103" s="57"/>
      <c r="G103" s="21">
        <f t="shared" si="13"/>
        <v>0</v>
      </c>
    </row>
    <row r="104" spans="1:10" ht="21.75" customHeight="1" x14ac:dyDescent="0.35">
      <c r="A104" s="31" t="s">
        <v>300</v>
      </c>
      <c r="B104" s="32"/>
      <c r="C104" s="33" t="s">
        <v>302</v>
      </c>
      <c r="D104" s="20" t="s">
        <v>5</v>
      </c>
      <c r="E104" s="34">
        <v>1</v>
      </c>
      <c r="F104" s="57"/>
      <c r="G104" s="21">
        <f t="shared" si="13"/>
        <v>0</v>
      </c>
    </row>
    <row r="105" spans="1:10" ht="15.5" x14ac:dyDescent="0.35">
      <c r="A105" s="22" t="s">
        <v>306</v>
      </c>
      <c r="B105" s="23" t="s">
        <v>305</v>
      </c>
      <c r="C105" s="24" t="s">
        <v>304</v>
      </c>
      <c r="D105" s="29"/>
      <c r="E105" s="25"/>
      <c r="F105" s="30"/>
      <c r="G105" s="30">
        <f>SUM(G106:G108)</f>
        <v>0</v>
      </c>
      <c r="H105" s="2">
        <f>G105</f>
        <v>0</v>
      </c>
    </row>
    <row r="106" spans="1:10" x14ac:dyDescent="0.35">
      <c r="A106" s="31" t="s">
        <v>307</v>
      </c>
      <c r="B106" s="32"/>
      <c r="C106" s="33" t="s">
        <v>308</v>
      </c>
      <c r="D106" s="20" t="s">
        <v>5</v>
      </c>
      <c r="E106" s="34">
        <v>1</v>
      </c>
      <c r="F106" s="57"/>
      <c r="G106" s="21">
        <f t="shared" si="13"/>
        <v>0</v>
      </c>
    </row>
    <row r="107" spans="1:10" x14ac:dyDescent="0.35">
      <c r="A107" s="31" t="s">
        <v>316</v>
      </c>
      <c r="B107" s="32"/>
      <c r="C107" s="33" t="s">
        <v>309</v>
      </c>
      <c r="D107" s="20" t="s">
        <v>5</v>
      </c>
      <c r="E107" s="34">
        <v>1</v>
      </c>
      <c r="F107" s="57"/>
      <c r="G107" s="21">
        <f t="shared" si="13"/>
        <v>0</v>
      </c>
    </row>
    <row r="108" spans="1:10" ht="21" customHeight="1" x14ac:dyDescent="0.35">
      <c r="A108" s="31" t="s">
        <v>317</v>
      </c>
      <c r="B108" s="32"/>
      <c r="C108" s="33" t="s">
        <v>310</v>
      </c>
      <c r="D108" s="20" t="s">
        <v>5</v>
      </c>
      <c r="E108" s="34">
        <v>1</v>
      </c>
      <c r="F108" s="57"/>
      <c r="G108" s="21">
        <f t="shared" si="13"/>
        <v>0</v>
      </c>
    </row>
    <row r="109" spans="1:10" s="44" customFormat="1" ht="29" x14ac:dyDescent="0.35">
      <c r="A109" s="15"/>
      <c r="B109" s="15"/>
      <c r="C109" s="16" t="s">
        <v>715</v>
      </c>
      <c r="D109" s="3"/>
      <c r="E109" s="3"/>
      <c r="F109" s="43"/>
      <c r="G109" s="43">
        <f>H110</f>
        <v>0</v>
      </c>
      <c r="H109" s="9"/>
      <c r="I109" s="9"/>
      <c r="J109" s="9"/>
    </row>
    <row r="110" spans="1:10" s="49" customFormat="1" x14ac:dyDescent="0.35">
      <c r="A110" s="47" t="s">
        <v>311</v>
      </c>
      <c r="B110" s="48" t="s">
        <v>322</v>
      </c>
      <c r="C110" s="45" t="s">
        <v>321</v>
      </c>
      <c r="D110" s="29"/>
      <c r="E110" s="25"/>
      <c r="F110" s="48"/>
      <c r="G110" s="48">
        <f>SUM(G111:G114)</f>
        <v>0</v>
      </c>
      <c r="H110" s="2">
        <f>G110</f>
        <v>0</v>
      </c>
      <c r="I110" s="10"/>
      <c r="J110" s="10"/>
    </row>
    <row r="111" spans="1:10" ht="29" x14ac:dyDescent="0.35">
      <c r="A111" s="50" t="s">
        <v>312</v>
      </c>
      <c r="B111" s="32"/>
      <c r="C111" s="33" t="s">
        <v>323</v>
      </c>
      <c r="D111" s="20" t="s">
        <v>5</v>
      </c>
      <c r="E111" s="51">
        <v>12</v>
      </c>
      <c r="F111" s="57"/>
      <c r="G111" s="21">
        <f t="shared" ref="G111:G114" si="14">E111*F111</f>
        <v>0</v>
      </c>
    </row>
    <row r="112" spans="1:10" x14ac:dyDescent="0.35">
      <c r="A112" s="50" t="s">
        <v>313</v>
      </c>
      <c r="B112" s="32"/>
      <c r="C112" s="33" t="s">
        <v>324</v>
      </c>
      <c r="D112" s="20" t="s">
        <v>5</v>
      </c>
      <c r="E112" s="51">
        <v>1</v>
      </c>
      <c r="F112" s="57"/>
      <c r="G112" s="21">
        <f t="shared" si="14"/>
        <v>0</v>
      </c>
    </row>
    <row r="113" spans="1:8" ht="29" x14ac:dyDescent="0.35">
      <c r="A113" s="50" t="s">
        <v>314</v>
      </c>
      <c r="B113" s="32"/>
      <c r="C113" s="33" t="s">
        <v>325</v>
      </c>
      <c r="D113" s="20" t="s">
        <v>5</v>
      </c>
      <c r="E113" s="51">
        <v>12</v>
      </c>
      <c r="F113" s="57"/>
      <c r="G113" s="21">
        <f t="shared" si="14"/>
        <v>0</v>
      </c>
    </row>
    <row r="114" spans="1:8" ht="54" customHeight="1" x14ac:dyDescent="0.35">
      <c r="A114" s="50" t="s">
        <v>315</v>
      </c>
      <c r="B114" s="32"/>
      <c r="C114" s="33" t="s">
        <v>646</v>
      </c>
      <c r="D114" s="20" t="s">
        <v>5</v>
      </c>
      <c r="E114" s="51">
        <v>1</v>
      </c>
      <c r="F114" s="57"/>
      <c r="G114" s="21">
        <f t="shared" si="14"/>
        <v>0</v>
      </c>
    </row>
    <row r="115" spans="1:8" ht="58" x14ac:dyDescent="0.35">
      <c r="A115" s="71"/>
      <c r="B115" s="25"/>
      <c r="C115" s="58" t="s">
        <v>797</v>
      </c>
      <c r="D115" s="3"/>
      <c r="E115" s="29"/>
      <c r="F115" s="72"/>
      <c r="G115" s="26">
        <f>SUM(H116:H261)</f>
        <v>0</v>
      </c>
    </row>
    <row r="116" spans="1:8" ht="33.75" customHeight="1" x14ac:dyDescent="0.35">
      <c r="A116" s="79" t="s">
        <v>716</v>
      </c>
      <c r="B116" s="25"/>
      <c r="C116" s="59" t="s">
        <v>786</v>
      </c>
      <c r="D116" s="3"/>
      <c r="E116" s="29"/>
      <c r="F116" s="72"/>
      <c r="G116" s="26">
        <f>SUM(G117,G127,G140,G151,G154,G158)</f>
        <v>0</v>
      </c>
      <c r="H116" s="2">
        <f>G116</f>
        <v>0</v>
      </c>
    </row>
    <row r="117" spans="1:8" ht="29" x14ac:dyDescent="0.35">
      <c r="A117" s="79" t="s">
        <v>318</v>
      </c>
      <c r="B117" s="25"/>
      <c r="C117" s="59" t="s">
        <v>15</v>
      </c>
      <c r="D117" s="3"/>
      <c r="E117" s="29"/>
      <c r="F117" s="72"/>
      <c r="G117" s="26">
        <f>SUM(G118:G126)</f>
        <v>0</v>
      </c>
    </row>
    <row r="118" spans="1:8" ht="29" x14ac:dyDescent="0.35">
      <c r="A118" s="50" t="s">
        <v>717</v>
      </c>
      <c r="B118" s="32"/>
      <c r="C118" s="60" t="s">
        <v>16</v>
      </c>
      <c r="D118" s="73" t="s">
        <v>5</v>
      </c>
      <c r="E118" s="51">
        <v>1</v>
      </c>
      <c r="F118" s="57"/>
      <c r="G118" s="21">
        <f t="shared" ref="G118:G126" si="15">E118*F118</f>
        <v>0</v>
      </c>
    </row>
    <row r="119" spans="1:8" ht="29" x14ac:dyDescent="0.35">
      <c r="A119" s="50" t="s">
        <v>718</v>
      </c>
      <c r="B119" s="32"/>
      <c r="C119" s="60" t="s">
        <v>17</v>
      </c>
      <c r="D119" s="73" t="s">
        <v>82</v>
      </c>
      <c r="E119" s="73">
        <v>4</v>
      </c>
      <c r="F119" s="57"/>
      <c r="G119" s="21">
        <f t="shared" si="15"/>
        <v>0</v>
      </c>
    </row>
    <row r="120" spans="1:8" ht="29" x14ac:dyDescent="0.35">
      <c r="A120" s="50" t="s">
        <v>719</v>
      </c>
      <c r="B120" s="32"/>
      <c r="C120" s="60" t="s">
        <v>18</v>
      </c>
      <c r="D120" s="73" t="s">
        <v>5</v>
      </c>
      <c r="E120" s="73">
        <v>2</v>
      </c>
      <c r="F120" s="57"/>
      <c r="G120" s="21">
        <f t="shared" si="15"/>
        <v>0</v>
      </c>
    </row>
    <row r="121" spans="1:8" ht="43.5" x14ac:dyDescent="0.35">
      <c r="A121" s="50" t="s">
        <v>720</v>
      </c>
      <c r="B121" s="32"/>
      <c r="C121" s="60" t="s">
        <v>19</v>
      </c>
      <c r="D121" s="73" t="s">
        <v>5</v>
      </c>
      <c r="E121" s="73">
        <v>2</v>
      </c>
      <c r="F121" s="57"/>
      <c r="G121" s="21">
        <f t="shared" si="15"/>
        <v>0</v>
      </c>
    </row>
    <row r="122" spans="1:8" ht="43.5" x14ac:dyDescent="0.35">
      <c r="A122" s="50" t="s">
        <v>721</v>
      </c>
      <c r="B122" s="32"/>
      <c r="C122" s="60" t="s">
        <v>20</v>
      </c>
      <c r="D122" s="73" t="s">
        <v>82</v>
      </c>
      <c r="E122" s="73">
        <v>4</v>
      </c>
      <c r="F122" s="57"/>
      <c r="G122" s="21">
        <f t="shared" si="15"/>
        <v>0</v>
      </c>
    </row>
    <row r="123" spans="1:8" ht="43.5" x14ac:dyDescent="0.35">
      <c r="A123" s="50" t="s">
        <v>722</v>
      </c>
      <c r="B123" s="32"/>
      <c r="C123" s="60" t="s">
        <v>21</v>
      </c>
      <c r="D123" s="73" t="s">
        <v>5</v>
      </c>
      <c r="E123" s="73">
        <v>2</v>
      </c>
      <c r="F123" s="57"/>
      <c r="G123" s="21">
        <f t="shared" si="15"/>
        <v>0</v>
      </c>
    </row>
    <row r="124" spans="1:8" ht="29" x14ac:dyDescent="0.35">
      <c r="A124" s="50" t="s">
        <v>723</v>
      </c>
      <c r="B124" s="32"/>
      <c r="C124" s="60" t="s">
        <v>22</v>
      </c>
      <c r="D124" s="73" t="s">
        <v>5</v>
      </c>
      <c r="E124" s="73">
        <v>2</v>
      </c>
      <c r="F124" s="57"/>
      <c r="G124" s="21">
        <f t="shared" si="15"/>
        <v>0</v>
      </c>
    </row>
    <row r="125" spans="1:8" x14ac:dyDescent="0.35">
      <c r="A125" s="50" t="s">
        <v>724</v>
      </c>
      <c r="B125" s="32"/>
      <c r="C125" s="60" t="s">
        <v>23</v>
      </c>
      <c r="D125" s="73" t="s">
        <v>5</v>
      </c>
      <c r="E125" s="73">
        <v>2</v>
      </c>
      <c r="F125" s="57"/>
      <c r="G125" s="21">
        <f t="shared" si="15"/>
        <v>0</v>
      </c>
    </row>
    <row r="126" spans="1:8" ht="43.5" x14ac:dyDescent="0.35">
      <c r="A126" s="50" t="s">
        <v>725</v>
      </c>
      <c r="B126" s="32"/>
      <c r="C126" s="61" t="s">
        <v>332</v>
      </c>
      <c r="D126" s="73" t="s">
        <v>5</v>
      </c>
      <c r="E126" s="73">
        <v>2</v>
      </c>
      <c r="F126" s="57"/>
      <c r="G126" s="21">
        <f t="shared" si="15"/>
        <v>0</v>
      </c>
    </row>
    <row r="127" spans="1:8" ht="29" x14ac:dyDescent="0.35">
      <c r="A127" s="71" t="s">
        <v>319</v>
      </c>
      <c r="B127" s="25"/>
      <c r="C127" s="59" t="s">
        <v>24</v>
      </c>
      <c r="D127" s="3"/>
      <c r="E127" s="29"/>
      <c r="F127" s="29"/>
      <c r="G127" s="26">
        <f>SUM(G128:G139)</f>
        <v>0</v>
      </c>
    </row>
    <row r="128" spans="1:8" x14ac:dyDescent="0.35">
      <c r="A128" s="50" t="s">
        <v>726</v>
      </c>
      <c r="B128" s="32"/>
      <c r="C128" s="60" t="s">
        <v>25</v>
      </c>
      <c r="D128" s="75" t="s">
        <v>82</v>
      </c>
      <c r="E128" s="73">
        <v>12</v>
      </c>
      <c r="F128" s="57"/>
      <c r="G128" s="21">
        <f t="shared" ref="G128:G139" si="16">E128*F128</f>
        <v>0</v>
      </c>
    </row>
    <row r="129" spans="1:7" ht="29" x14ac:dyDescent="0.35">
      <c r="A129" s="50" t="s">
        <v>727</v>
      </c>
      <c r="B129" s="32"/>
      <c r="C129" s="60" t="s">
        <v>26</v>
      </c>
      <c r="D129" s="75" t="s">
        <v>5</v>
      </c>
      <c r="E129" s="73">
        <v>2</v>
      </c>
      <c r="F129" s="57"/>
      <c r="G129" s="21">
        <f t="shared" si="16"/>
        <v>0</v>
      </c>
    </row>
    <row r="130" spans="1:7" ht="43.5" x14ac:dyDescent="0.35">
      <c r="A130" s="50" t="s">
        <v>728</v>
      </c>
      <c r="B130" s="32"/>
      <c r="C130" s="60" t="s">
        <v>27</v>
      </c>
      <c r="D130" s="75" t="s">
        <v>82</v>
      </c>
      <c r="E130" s="73">
        <v>8</v>
      </c>
      <c r="F130" s="57"/>
      <c r="G130" s="21">
        <f t="shared" si="16"/>
        <v>0</v>
      </c>
    </row>
    <row r="131" spans="1:7" ht="29" x14ac:dyDescent="0.35">
      <c r="A131" s="50" t="s">
        <v>729</v>
      </c>
      <c r="B131" s="32"/>
      <c r="C131" s="60" t="s">
        <v>28</v>
      </c>
      <c r="D131" s="75" t="s">
        <v>5</v>
      </c>
      <c r="E131" s="73">
        <v>4</v>
      </c>
      <c r="F131" s="57"/>
      <c r="G131" s="21">
        <f t="shared" si="16"/>
        <v>0</v>
      </c>
    </row>
    <row r="132" spans="1:7" ht="29" x14ac:dyDescent="0.35">
      <c r="A132" s="50" t="s">
        <v>730</v>
      </c>
      <c r="B132" s="32"/>
      <c r="C132" s="60" t="s">
        <v>29</v>
      </c>
      <c r="D132" s="75" t="s">
        <v>5</v>
      </c>
      <c r="E132" s="73">
        <v>2</v>
      </c>
      <c r="F132" s="57"/>
      <c r="G132" s="21">
        <f t="shared" si="16"/>
        <v>0</v>
      </c>
    </row>
    <row r="133" spans="1:7" ht="29" x14ac:dyDescent="0.35">
      <c r="A133" s="50" t="s">
        <v>731</v>
      </c>
      <c r="B133" s="32"/>
      <c r="C133" s="60" t="s">
        <v>30</v>
      </c>
      <c r="D133" s="73" t="s">
        <v>5</v>
      </c>
      <c r="E133" s="73">
        <v>2</v>
      </c>
      <c r="F133" s="57"/>
      <c r="G133" s="21">
        <f t="shared" si="16"/>
        <v>0</v>
      </c>
    </row>
    <row r="134" spans="1:7" ht="29" x14ac:dyDescent="0.35">
      <c r="A134" s="50" t="s">
        <v>732</v>
      </c>
      <c r="B134" s="32"/>
      <c r="C134" s="60" t="s">
        <v>31</v>
      </c>
      <c r="D134" s="73" t="s">
        <v>5</v>
      </c>
      <c r="E134" s="73">
        <v>2</v>
      </c>
      <c r="F134" s="57"/>
      <c r="G134" s="21">
        <f t="shared" si="16"/>
        <v>0</v>
      </c>
    </row>
    <row r="135" spans="1:7" ht="43.5" x14ac:dyDescent="0.35">
      <c r="A135" s="50" t="s">
        <v>733</v>
      </c>
      <c r="B135" s="32"/>
      <c r="C135" s="60" t="s">
        <v>32</v>
      </c>
      <c r="D135" s="73" t="s">
        <v>5</v>
      </c>
      <c r="E135" s="73">
        <v>1</v>
      </c>
      <c r="F135" s="57"/>
      <c r="G135" s="21">
        <f t="shared" si="16"/>
        <v>0</v>
      </c>
    </row>
    <row r="136" spans="1:7" ht="29" x14ac:dyDescent="0.35">
      <c r="A136" s="50" t="s">
        <v>734</v>
      </c>
      <c r="B136" s="32"/>
      <c r="C136" s="60" t="s">
        <v>33</v>
      </c>
      <c r="D136" s="73" t="s">
        <v>5</v>
      </c>
      <c r="E136" s="73">
        <v>1</v>
      </c>
      <c r="F136" s="57"/>
      <c r="G136" s="21">
        <f t="shared" si="16"/>
        <v>0</v>
      </c>
    </row>
    <row r="137" spans="1:7" ht="53.25" customHeight="1" x14ac:dyDescent="0.35">
      <c r="A137" s="50" t="s">
        <v>735</v>
      </c>
      <c r="B137" s="32"/>
      <c r="C137" s="61" t="s">
        <v>331</v>
      </c>
      <c r="D137" s="77" t="s">
        <v>5</v>
      </c>
      <c r="E137" s="76">
        <v>2</v>
      </c>
      <c r="F137" s="57"/>
      <c r="G137" s="21">
        <f t="shared" si="16"/>
        <v>0</v>
      </c>
    </row>
    <row r="138" spans="1:7" ht="98.25" customHeight="1" x14ac:dyDescent="0.35">
      <c r="A138" s="50" t="s">
        <v>736</v>
      </c>
      <c r="B138" s="32"/>
      <c r="C138" s="61" t="s">
        <v>333</v>
      </c>
      <c r="D138" s="77" t="s">
        <v>5</v>
      </c>
      <c r="E138" s="76">
        <v>2</v>
      </c>
      <c r="F138" s="57"/>
      <c r="G138" s="21">
        <f t="shared" si="16"/>
        <v>0</v>
      </c>
    </row>
    <row r="139" spans="1:7" ht="69" customHeight="1" x14ac:dyDescent="0.35">
      <c r="A139" s="50" t="s">
        <v>737</v>
      </c>
      <c r="B139" s="32"/>
      <c r="C139" s="61" t="s">
        <v>34</v>
      </c>
      <c r="D139" s="77" t="s">
        <v>5</v>
      </c>
      <c r="E139" s="20">
        <v>1</v>
      </c>
      <c r="F139" s="57"/>
      <c r="G139" s="21">
        <f t="shared" si="16"/>
        <v>0</v>
      </c>
    </row>
    <row r="140" spans="1:7" ht="29" x14ac:dyDescent="0.35">
      <c r="A140" s="71" t="s">
        <v>320</v>
      </c>
      <c r="B140" s="25"/>
      <c r="C140" s="59" t="s">
        <v>35</v>
      </c>
      <c r="D140" s="3"/>
      <c r="E140" s="29"/>
      <c r="F140" s="29"/>
      <c r="G140" s="26">
        <f>SUM(G141:G150)</f>
        <v>0</v>
      </c>
    </row>
    <row r="141" spans="1:7" x14ac:dyDescent="0.35">
      <c r="A141" s="50" t="s">
        <v>738</v>
      </c>
      <c r="B141" s="32"/>
      <c r="C141" s="60" t="s">
        <v>36</v>
      </c>
      <c r="D141" s="77" t="s">
        <v>5</v>
      </c>
      <c r="E141" s="73">
        <v>1</v>
      </c>
      <c r="F141" s="57"/>
      <c r="G141" s="21">
        <f t="shared" ref="G141:G150" si="17">E141*F141</f>
        <v>0</v>
      </c>
    </row>
    <row r="142" spans="1:7" ht="29" x14ac:dyDescent="0.35">
      <c r="A142" s="50" t="s">
        <v>739</v>
      </c>
      <c r="B142" s="32"/>
      <c r="C142" s="60" t="s">
        <v>37</v>
      </c>
      <c r="D142" s="77" t="s">
        <v>5</v>
      </c>
      <c r="E142" s="73">
        <v>1</v>
      </c>
      <c r="F142" s="57"/>
      <c r="G142" s="21">
        <f t="shared" si="17"/>
        <v>0</v>
      </c>
    </row>
    <row r="143" spans="1:7" ht="29" x14ac:dyDescent="0.35">
      <c r="A143" s="50" t="s">
        <v>740</v>
      </c>
      <c r="B143" s="32"/>
      <c r="C143" s="60" t="s">
        <v>38</v>
      </c>
      <c r="D143" s="77" t="s">
        <v>5</v>
      </c>
      <c r="E143" s="73">
        <v>1</v>
      </c>
      <c r="F143" s="57"/>
      <c r="G143" s="21">
        <f t="shared" si="17"/>
        <v>0</v>
      </c>
    </row>
    <row r="144" spans="1:7" x14ac:dyDescent="0.35">
      <c r="A144" s="50" t="s">
        <v>741</v>
      </c>
      <c r="B144" s="32"/>
      <c r="C144" s="60" t="s">
        <v>39</v>
      </c>
      <c r="D144" s="77" t="s">
        <v>5</v>
      </c>
      <c r="E144" s="73">
        <v>5</v>
      </c>
      <c r="F144" s="57"/>
      <c r="G144" s="21">
        <f t="shared" si="17"/>
        <v>0</v>
      </c>
    </row>
    <row r="145" spans="1:7" x14ac:dyDescent="0.35">
      <c r="A145" s="50" t="s">
        <v>742</v>
      </c>
      <c r="B145" s="32"/>
      <c r="C145" s="60" t="s">
        <v>40</v>
      </c>
      <c r="D145" s="77" t="s">
        <v>5</v>
      </c>
      <c r="E145" s="73">
        <v>3</v>
      </c>
      <c r="F145" s="57"/>
      <c r="G145" s="21">
        <f t="shared" si="17"/>
        <v>0</v>
      </c>
    </row>
    <row r="146" spans="1:7" ht="43.5" x14ac:dyDescent="0.35">
      <c r="A146" s="50" t="s">
        <v>743</v>
      </c>
      <c r="B146" s="32"/>
      <c r="C146" s="61" t="s">
        <v>41</v>
      </c>
      <c r="D146" s="77" t="s">
        <v>5</v>
      </c>
      <c r="E146" s="73">
        <v>6</v>
      </c>
      <c r="F146" s="57"/>
      <c r="G146" s="21">
        <f t="shared" si="17"/>
        <v>0</v>
      </c>
    </row>
    <row r="147" spans="1:7" x14ac:dyDescent="0.35">
      <c r="A147" s="50" t="s">
        <v>744</v>
      </c>
      <c r="B147" s="32"/>
      <c r="C147" s="61" t="s">
        <v>42</v>
      </c>
      <c r="D147" s="77" t="s">
        <v>5</v>
      </c>
      <c r="E147" s="73">
        <v>2</v>
      </c>
      <c r="F147" s="57"/>
      <c r="G147" s="21">
        <f t="shared" si="17"/>
        <v>0</v>
      </c>
    </row>
    <row r="148" spans="1:7" ht="29" x14ac:dyDescent="0.35">
      <c r="A148" s="50" t="s">
        <v>745</v>
      </c>
      <c r="B148" s="32"/>
      <c r="C148" s="61" t="s">
        <v>43</v>
      </c>
      <c r="D148" s="77" t="s">
        <v>5</v>
      </c>
      <c r="E148" s="73">
        <v>2</v>
      </c>
      <c r="F148" s="57"/>
      <c r="G148" s="21">
        <f t="shared" si="17"/>
        <v>0</v>
      </c>
    </row>
    <row r="149" spans="1:7" ht="29" x14ac:dyDescent="0.35">
      <c r="A149" s="50" t="s">
        <v>746</v>
      </c>
      <c r="B149" s="32"/>
      <c r="C149" s="61" t="s">
        <v>44</v>
      </c>
      <c r="D149" s="77" t="s">
        <v>5</v>
      </c>
      <c r="E149" s="73">
        <v>1</v>
      </c>
      <c r="F149" s="57"/>
      <c r="G149" s="21">
        <f t="shared" si="17"/>
        <v>0</v>
      </c>
    </row>
    <row r="150" spans="1:7" ht="29" x14ac:dyDescent="0.35">
      <c r="A150" s="50" t="s">
        <v>747</v>
      </c>
      <c r="B150" s="32"/>
      <c r="C150" s="61" t="s">
        <v>44</v>
      </c>
      <c r="D150" s="77" t="s">
        <v>5</v>
      </c>
      <c r="E150" s="73">
        <v>1</v>
      </c>
      <c r="F150" s="57"/>
      <c r="G150" s="21">
        <f t="shared" si="17"/>
        <v>0</v>
      </c>
    </row>
    <row r="151" spans="1:7" ht="29" x14ac:dyDescent="0.35">
      <c r="A151" s="71" t="s">
        <v>647</v>
      </c>
      <c r="B151" s="25"/>
      <c r="C151" s="62" t="s">
        <v>45</v>
      </c>
      <c r="D151" s="3"/>
      <c r="E151" s="29"/>
      <c r="F151" s="29"/>
      <c r="G151" s="26">
        <f>SUM(G152:G153)</f>
        <v>0</v>
      </c>
    </row>
    <row r="152" spans="1:7" ht="43.5" x14ac:dyDescent="0.35">
      <c r="A152" s="50" t="s">
        <v>748</v>
      </c>
      <c r="B152" s="32"/>
      <c r="C152" s="63" t="s">
        <v>46</v>
      </c>
      <c r="D152" s="73" t="s">
        <v>5</v>
      </c>
      <c r="E152" s="73">
        <v>4</v>
      </c>
      <c r="F152" s="57"/>
      <c r="G152" s="21">
        <f t="shared" ref="G152:G153" si="18">E152*F152</f>
        <v>0</v>
      </c>
    </row>
    <row r="153" spans="1:7" ht="29" x14ac:dyDescent="0.35">
      <c r="A153" s="50" t="s">
        <v>749</v>
      </c>
      <c r="B153" s="32"/>
      <c r="C153" s="60" t="s">
        <v>47</v>
      </c>
      <c r="D153" s="73" t="s">
        <v>5</v>
      </c>
      <c r="E153" s="73">
        <v>4</v>
      </c>
      <c r="F153" s="57"/>
      <c r="G153" s="21">
        <f t="shared" si="18"/>
        <v>0</v>
      </c>
    </row>
    <row r="154" spans="1:7" ht="43.5" x14ac:dyDescent="0.35">
      <c r="A154" s="71" t="s">
        <v>750</v>
      </c>
      <c r="B154" s="25"/>
      <c r="C154" s="62" t="s">
        <v>48</v>
      </c>
      <c r="D154" s="3"/>
      <c r="E154" s="29"/>
      <c r="F154" s="29"/>
      <c r="G154" s="26">
        <f>SUM(G155:G157)</f>
        <v>0</v>
      </c>
    </row>
    <row r="155" spans="1:7" ht="50.25" customHeight="1" x14ac:dyDescent="0.35">
      <c r="A155" s="50" t="s">
        <v>751</v>
      </c>
      <c r="B155" s="32"/>
      <c r="C155" s="60" t="s">
        <v>49</v>
      </c>
      <c r="D155" s="75" t="s">
        <v>82</v>
      </c>
      <c r="E155" s="73">
        <v>40</v>
      </c>
      <c r="F155" s="57"/>
      <c r="G155" s="21">
        <f t="shared" ref="G155:G157" si="19">E155*F155</f>
        <v>0</v>
      </c>
    </row>
    <row r="156" spans="1:7" ht="52.5" customHeight="1" x14ac:dyDescent="0.35">
      <c r="A156" s="50" t="s">
        <v>752</v>
      </c>
      <c r="B156" s="32"/>
      <c r="C156" s="60" t="s">
        <v>50</v>
      </c>
      <c r="D156" s="75" t="s">
        <v>82</v>
      </c>
      <c r="E156" s="73">
        <v>40</v>
      </c>
      <c r="F156" s="57"/>
      <c r="G156" s="21">
        <f t="shared" si="19"/>
        <v>0</v>
      </c>
    </row>
    <row r="157" spans="1:7" ht="43.5" x14ac:dyDescent="0.35">
      <c r="A157" s="50" t="s">
        <v>753</v>
      </c>
      <c r="B157" s="32"/>
      <c r="C157" s="60" t="s">
        <v>51</v>
      </c>
      <c r="D157" s="73" t="s">
        <v>5</v>
      </c>
      <c r="E157" s="73">
        <v>4</v>
      </c>
      <c r="F157" s="57"/>
      <c r="G157" s="21">
        <f t="shared" si="19"/>
        <v>0</v>
      </c>
    </row>
    <row r="158" spans="1:7" ht="29" x14ac:dyDescent="0.35">
      <c r="A158" s="71"/>
      <c r="B158" s="25"/>
      <c r="C158" s="59" t="s">
        <v>52</v>
      </c>
      <c r="D158" s="3"/>
      <c r="E158" s="29"/>
      <c r="F158" s="29"/>
      <c r="G158" s="26">
        <f>SUM(G159,G164,G173,G178,G182)</f>
        <v>0</v>
      </c>
    </row>
    <row r="159" spans="1:7" x14ac:dyDescent="0.35">
      <c r="A159" s="71" t="s">
        <v>754</v>
      </c>
      <c r="B159" s="25"/>
      <c r="C159" s="59" t="s">
        <v>53</v>
      </c>
      <c r="D159" s="3"/>
      <c r="E159" s="29"/>
      <c r="F159" s="29"/>
      <c r="G159" s="26">
        <f>SUM(G160:G163)</f>
        <v>0</v>
      </c>
    </row>
    <row r="160" spans="1:7" ht="43.5" x14ac:dyDescent="0.35">
      <c r="A160" s="50" t="s">
        <v>755</v>
      </c>
      <c r="B160" s="32"/>
      <c r="C160" s="60" t="s">
        <v>54</v>
      </c>
      <c r="D160" s="73" t="s">
        <v>5</v>
      </c>
      <c r="E160" s="73">
        <v>1</v>
      </c>
      <c r="F160" s="57"/>
      <c r="G160" s="21">
        <f t="shared" ref="G160:G163" si="20">E160*F160</f>
        <v>0</v>
      </c>
    </row>
    <row r="161" spans="1:7" ht="78.75" customHeight="1" x14ac:dyDescent="0.35">
      <c r="A161" s="50" t="s">
        <v>756</v>
      </c>
      <c r="B161" s="32"/>
      <c r="C161" s="60" t="s">
        <v>55</v>
      </c>
      <c r="D161" s="73" t="s">
        <v>5</v>
      </c>
      <c r="E161" s="73">
        <v>1</v>
      </c>
      <c r="F161" s="57"/>
      <c r="G161" s="21">
        <f t="shared" si="20"/>
        <v>0</v>
      </c>
    </row>
    <row r="162" spans="1:7" ht="43.5" x14ac:dyDescent="0.35">
      <c r="A162" s="50" t="s">
        <v>757</v>
      </c>
      <c r="B162" s="32"/>
      <c r="C162" s="60" t="s">
        <v>56</v>
      </c>
      <c r="D162" s="73" t="s">
        <v>5</v>
      </c>
      <c r="E162" s="73">
        <v>2</v>
      </c>
      <c r="F162" s="57"/>
      <c r="G162" s="21">
        <f t="shared" si="20"/>
        <v>0</v>
      </c>
    </row>
    <row r="163" spans="1:7" ht="52.5" customHeight="1" x14ac:dyDescent="0.35">
      <c r="A163" s="50" t="s">
        <v>758</v>
      </c>
      <c r="B163" s="32"/>
      <c r="C163" s="63" t="s">
        <v>57</v>
      </c>
      <c r="D163" s="73" t="s">
        <v>5</v>
      </c>
      <c r="E163" s="73">
        <v>2</v>
      </c>
      <c r="F163" s="57"/>
      <c r="G163" s="21">
        <f t="shared" si="20"/>
        <v>0</v>
      </c>
    </row>
    <row r="164" spans="1:7" ht="29" x14ac:dyDescent="0.35">
      <c r="A164" s="71" t="s">
        <v>759</v>
      </c>
      <c r="B164" s="25"/>
      <c r="C164" s="59" t="s">
        <v>58</v>
      </c>
      <c r="D164" s="3"/>
      <c r="E164" s="29"/>
      <c r="F164" s="29"/>
      <c r="G164" s="26">
        <f>SUM(G165:G172)</f>
        <v>0</v>
      </c>
    </row>
    <row r="165" spans="1:7" ht="29" x14ac:dyDescent="0.35">
      <c r="A165" s="50" t="s">
        <v>760</v>
      </c>
      <c r="B165" s="32"/>
      <c r="C165" s="63" t="s">
        <v>59</v>
      </c>
      <c r="D165" s="73" t="s">
        <v>5</v>
      </c>
      <c r="E165" s="73">
        <v>2</v>
      </c>
      <c r="F165" s="57"/>
      <c r="G165" s="21">
        <f t="shared" ref="G165:G172" si="21">E165*F165</f>
        <v>0</v>
      </c>
    </row>
    <row r="166" spans="1:7" ht="58" x14ac:dyDescent="0.35">
      <c r="A166" s="50" t="s">
        <v>761</v>
      </c>
      <c r="B166" s="32"/>
      <c r="C166" s="60" t="s">
        <v>60</v>
      </c>
      <c r="D166" s="73" t="s">
        <v>5</v>
      </c>
      <c r="E166" s="73">
        <v>2</v>
      </c>
      <c r="F166" s="57"/>
      <c r="G166" s="21">
        <f t="shared" si="21"/>
        <v>0</v>
      </c>
    </row>
    <row r="167" spans="1:7" ht="54" customHeight="1" x14ac:dyDescent="0.35">
      <c r="A167" s="50" t="s">
        <v>762</v>
      </c>
      <c r="B167" s="32"/>
      <c r="C167" s="63" t="s">
        <v>61</v>
      </c>
      <c r="D167" s="73" t="s">
        <v>5</v>
      </c>
      <c r="E167" s="73">
        <v>1</v>
      </c>
      <c r="F167" s="57"/>
      <c r="G167" s="21">
        <f t="shared" si="21"/>
        <v>0</v>
      </c>
    </row>
    <row r="168" spans="1:7" ht="33.75" customHeight="1" x14ac:dyDescent="0.35">
      <c r="A168" s="50" t="s">
        <v>763</v>
      </c>
      <c r="B168" s="32"/>
      <c r="C168" s="63" t="s">
        <v>62</v>
      </c>
      <c r="D168" s="73" t="s">
        <v>5</v>
      </c>
      <c r="E168" s="73">
        <v>1</v>
      </c>
      <c r="F168" s="57"/>
      <c r="G168" s="21">
        <f t="shared" si="21"/>
        <v>0</v>
      </c>
    </row>
    <row r="169" spans="1:7" ht="58" x14ac:dyDescent="0.35">
      <c r="A169" s="50" t="s">
        <v>764</v>
      </c>
      <c r="B169" s="32"/>
      <c r="C169" s="60" t="s">
        <v>63</v>
      </c>
      <c r="D169" s="73" t="s">
        <v>5</v>
      </c>
      <c r="E169" s="73">
        <v>1</v>
      </c>
      <c r="F169" s="57"/>
      <c r="G169" s="21">
        <f t="shared" si="21"/>
        <v>0</v>
      </c>
    </row>
    <row r="170" spans="1:7" ht="52.5" customHeight="1" x14ac:dyDescent="0.35">
      <c r="A170" s="50" t="s">
        <v>765</v>
      </c>
      <c r="B170" s="32"/>
      <c r="C170" s="61" t="s">
        <v>399</v>
      </c>
      <c r="D170" s="76" t="s">
        <v>5</v>
      </c>
      <c r="E170" s="76">
        <v>2</v>
      </c>
      <c r="F170" s="57"/>
      <c r="G170" s="21">
        <f t="shared" si="21"/>
        <v>0</v>
      </c>
    </row>
    <row r="171" spans="1:7" ht="94.5" customHeight="1" x14ac:dyDescent="0.35">
      <c r="A171" s="50" t="s">
        <v>766</v>
      </c>
      <c r="B171" s="32"/>
      <c r="C171" s="61" t="s">
        <v>400</v>
      </c>
      <c r="D171" s="76" t="s">
        <v>5</v>
      </c>
      <c r="E171" s="76">
        <v>2</v>
      </c>
      <c r="F171" s="57"/>
      <c r="G171" s="21">
        <f t="shared" si="21"/>
        <v>0</v>
      </c>
    </row>
    <row r="172" spans="1:7" ht="77.25" customHeight="1" x14ac:dyDescent="0.35">
      <c r="A172" s="50" t="s">
        <v>767</v>
      </c>
      <c r="B172" s="32"/>
      <c r="C172" s="61" t="s">
        <v>64</v>
      </c>
      <c r="D172" s="76" t="s">
        <v>5</v>
      </c>
      <c r="E172" s="76">
        <v>1</v>
      </c>
      <c r="F172" s="57"/>
      <c r="G172" s="21">
        <f t="shared" si="21"/>
        <v>0</v>
      </c>
    </row>
    <row r="173" spans="1:7" ht="35.25" customHeight="1" x14ac:dyDescent="0.35">
      <c r="A173" s="71" t="s">
        <v>768</v>
      </c>
      <c r="B173" s="25"/>
      <c r="C173" s="59" t="s">
        <v>65</v>
      </c>
      <c r="D173" s="3"/>
      <c r="E173" s="29"/>
      <c r="F173" s="29"/>
      <c r="G173" s="26">
        <f>SUM(G174:G177)</f>
        <v>0</v>
      </c>
    </row>
    <row r="174" spans="1:7" ht="29" x14ac:dyDescent="0.35">
      <c r="A174" s="50" t="s">
        <v>769</v>
      </c>
      <c r="B174" s="32"/>
      <c r="C174" s="63" t="s">
        <v>66</v>
      </c>
      <c r="D174" s="73" t="s">
        <v>5</v>
      </c>
      <c r="E174" s="73">
        <v>4</v>
      </c>
      <c r="F174" s="57"/>
      <c r="G174" s="21">
        <f t="shared" ref="G174:G177" si="22">E174*F174</f>
        <v>0</v>
      </c>
    </row>
    <row r="175" spans="1:7" ht="30.75" customHeight="1" x14ac:dyDescent="0.35">
      <c r="A175" s="50" t="s">
        <v>770</v>
      </c>
      <c r="B175" s="32"/>
      <c r="C175" s="63" t="s">
        <v>67</v>
      </c>
      <c r="D175" s="73" t="s">
        <v>5</v>
      </c>
      <c r="E175" s="73">
        <v>4</v>
      </c>
      <c r="F175" s="57"/>
      <c r="G175" s="21">
        <f t="shared" si="22"/>
        <v>0</v>
      </c>
    </row>
    <row r="176" spans="1:7" ht="43.5" x14ac:dyDescent="0.35">
      <c r="A176" s="50" t="s">
        <v>771</v>
      </c>
      <c r="B176" s="32"/>
      <c r="C176" s="64" t="s">
        <v>68</v>
      </c>
      <c r="D176" s="78" t="s">
        <v>83</v>
      </c>
      <c r="E176" s="73">
        <v>8</v>
      </c>
      <c r="F176" s="57"/>
      <c r="G176" s="21">
        <f t="shared" si="22"/>
        <v>0</v>
      </c>
    </row>
    <row r="177" spans="1:8" ht="29" x14ac:dyDescent="0.35">
      <c r="A177" s="50" t="s">
        <v>772</v>
      </c>
      <c r="B177" s="32"/>
      <c r="C177" s="64" t="s">
        <v>69</v>
      </c>
      <c r="D177" s="78" t="s">
        <v>83</v>
      </c>
      <c r="E177" s="73">
        <v>8</v>
      </c>
      <c r="F177" s="57"/>
      <c r="G177" s="21">
        <f t="shared" si="22"/>
        <v>0</v>
      </c>
    </row>
    <row r="178" spans="1:8" ht="29" x14ac:dyDescent="0.35">
      <c r="A178" s="71" t="s">
        <v>773</v>
      </c>
      <c r="B178" s="25"/>
      <c r="C178" s="59" t="s">
        <v>70</v>
      </c>
      <c r="D178" s="3"/>
      <c r="E178" s="29"/>
      <c r="F178" s="29"/>
      <c r="G178" s="26">
        <f>SUM(G179:G181)</f>
        <v>0</v>
      </c>
    </row>
    <row r="179" spans="1:8" ht="43.5" x14ac:dyDescent="0.35">
      <c r="A179" s="50" t="s">
        <v>774</v>
      </c>
      <c r="B179" s="32"/>
      <c r="C179" s="60" t="s">
        <v>71</v>
      </c>
      <c r="D179" s="73" t="s">
        <v>5</v>
      </c>
      <c r="E179" s="73">
        <v>1</v>
      </c>
      <c r="F179" s="57"/>
      <c r="G179" s="21">
        <f t="shared" ref="G179:G181" si="23">E179*F179</f>
        <v>0</v>
      </c>
    </row>
    <row r="180" spans="1:8" ht="20.25" customHeight="1" x14ac:dyDescent="0.35">
      <c r="A180" s="50" t="s">
        <v>775</v>
      </c>
      <c r="B180" s="32"/>
      <c r="C180" s="60" t="s">
        <v>72</v>
      </c>
      <c r="D180" s="73" t="s">
        <v>5</v>
      </c>
      <c r="E180" s="73">
        <v>5</v>
      </c>
      <c r="F180" s="57"/>
      <c r="G180" s="21">
        <f t="shared" si="23"/>
        <v>0</v>
      </c>
    </row>
    <row r="181" spans="1:8" x14ac:dyDescent="0.35">
      <c r="A181" s="50" t="s">
        <v>776</v>
      </c>
      <c r="B181" s="32"/>
      <c r="C181" s="63" t="s">
        <v>73</v>
      </c>
      <c r="D181" s="73" t="s">
        <v>5</v>
      </c>
      <c r="E181" s="73">
        <v>1</v>
      </c>
      <c r="F181" s="57"/>
      <c r="G181" s="21">
        <f t="shared" si="23"/>
        <v>0</v>
      </c>
    </row>
    <row r="182" spans="1:8" ht="66.75" customHeight="1" x14ac:dyDescent="0.35">
      <c r="A182" s="79" t="s">
        <v>777</v>
      </c>
      <c r="B182" s="25"/>
      <c r="C182" s="59" t="s">
        <v>74</v>
      </c>
      <c r="D182" s="3"/>
      <c r="E182" s="29"/>
      <c r="F182" s="29"/>
      <c r="G182" s="26">
        <f>SUM(G183:G190)</f>
        <v>0</v>
      </c>
    </row>
    <row r="183" spans="1:8" ht="43.5" x14ac:dyDescent="0.35">
      <c r="A183" s="50" t="s">
        <v>778</v>
      </c>
      <c r="B183" s="32"/>
      <c r="C183" s="60" t="s">
        <v>75</v>
      </c>
      <c r="D183" s="73" t="s">
        <v>82</v>
      </c>
      <c r="E183" s="73">
        <v>40</v>
      </c>
      <c r="F183" s="57"/>
      <c r="G183" s="21">
        <f t="shared" ref="G183:G190" si="24">E183*F183</f>
        <v>0</v>
      </c>
    </row>
    <row r="184" spans="1:8" ht="43.5" x14ac:dyDescent="0.35">
      <c r="A184" s="50" t="s">
        <v>779</v>
      </c>
      <c r="B184" s="32"/>
      <c r="C184" s="60" t="s">
        <v>76</v>
      </c>
      <c r="D184" s="73" t="s">
        <v>82</v>
      </c>
      <c r="E184" s="73">
        <v>40</v>
      </c>
      <c r="F184" s="57"/>
      <c r="G184" s="21">
        <f t="shared" si="24"/>
        <v>0</v>
      </c>
    </row>
    <row r="185" spans="1:8" ht="58" x14ac:dyDescent="0.35">
      <c r="A185" s="50" t="s">
        <v>780</v>
      </c>
      <c r="B185" s="32"/>
      <c r="C185" s="60" t="s">
        <v>77</v>
      </c>
      <c r="D185" s="73" t="s">
        <v>5</v>
      </c>
      <c r="E185" s="73">
        <v>4</v>
      </c>
      <c r="F185" s="57"/>
      <c r="G185" s="21">
        <f t="shared" si="24"/>
        <v>0</v>
      </c>
    </row>
    <row r="186" spans="1:8" ht="43.5" x14ac:dyDescent="0.35">
      <c r="A186" s="50" t="s">
        <v>781</v>
      </c>
      <c r="B186" s="32"/>
      <c r="C186" s="61" t="s">
        <v>78</v>
      </c>
      <c r="D186" s="76" t="s">
        <v>5</v>
      </c>
      <c r="E186" s="76">
        <v>6</v>
      </c>
      <c r="F186" s="57"/>
      <c r="G186" s="21">
        <f t="shared" si="24"/>
        <v>0</v>
      </c>
    </row>
    <row r="187" spans="1:8" x14ac:dyDescent="0.35">
      <c r="A187" s="50" t="s">
        <v>782</v>
      </c>
      <c r="B187" s="32"/>
      <c r="C187" s="61" t="s">
        <v>79</v>
      </c>
      <c r="D187" s="76" t="s">
        <v>5</v>
      </c>
      <c r="E187" s="76">
        <v>2</v>
      </c>
      <c r="F187" s="57"/>
      <c r="G187" s="21">
        <f t="shared" si="24"/>
        <v>0</v>
      </c>
    </row>
    <row r="188" spans="1:8" ht="29" x14ac:dyDescent="0.35">
      <c r="A188" s="50" t="s">
        <v>783</v>
      </c>
      <c r="B188" s="32"/>
      <c r="C188" s="61" t="s">
        <v>80</v>
      </c>
      <c r="D188" s="76" t="s">
        <v>5</v>
      </c>
      <c r="E188" s="76">
        <v>2</v>
      </c>
      <c r="F188" s="57"/>
      <c r="G188" s="21">
        <f t="shared" si="24"/>
        <v>0</v>
      </c>
    </row>
    <row r="189" spans="1:8" ht="29" x14ac:dyDescent="0.35">
      <c r="A189" s="50" t="s">
        <v>784</v>
      </c>
      <c r="B189" s="32"/>
      <c r="C189" s="61" t="s">
        <v>81</v>
      </c>
      <c r="D189" s="76" t="s">
        <v>5</v>
      </c>
      <c r="E189" s="76">
        <v>1</v>
      </c>
      <c r="F189" s="57"/>
      <c r="G189" s="21">
        <f t="shared" si="24"/>
        <v>0</v>
      </c>
    </row>
    <row r="190" spans="1:8" ht="29" x14ac:dyDescent="0.35">
      <c r="A190" s="50" t="s">
        <v>785</v>
      </c>
      <c r="B190" s="32"/>
      <c r="C190" s="61" t="s">
        <v>81</v>
      </c>
      <c r="D190" s="76" t="s">
        <v>5</v>
      </c>
      <c r="E190" s="76">
        <v>1</v>
      </c>
      <c r="F190" s="57"/>
      <c r="G190" s="21">
        <f t="shared" si="24"/>
        <v>0</v>
      </c>
    </row>
    <row r="191" spans="1:8" x14ac:dyDescent="0.35">
      <c r="A191" s="79" t="s">
        <v>787</v>
      </c>
      <c r="B191" s="42" t="s">
        <v>703</v>
      </c>
      <c r="C191" s="59" t="s">
        <v>382</v>
      </c>
      <c r="D191" s="3"/>
      <c r="E191" s="29"/>
      <c r="F191" s="29"/>
      <c r="G191" s="26">
        <f>SUM(G192:G199)</f>
        <v>0</v>
      </c>
      <c r="H191" s="2">
        <f>G191</f>
        <v>0</v>
      </c>
    </row>
    <row r="192" spans="1:8" x14ac:dyDescent="0.35">
      <c r="A192" s="50" t="s">
        <v>326</v>
      </c>
      <c r="B192" s="32"/>
      <c r="C192" s="63" t="s">
        <v>383</v>
      </c>
      <c r="D192" s="73" t="s">
        <v>5</v>
      </c>
      <c r="E192" s="73">
        <v>4</v>
      </c>
      <c r="F192" s="57"/>
      <c r="G192" s="21">
        <f t="shared" ref="G192:G199" si="25">E192*F192</f>
        <v>0</v>
      </c>
    </row>
    <row r="193" spans="1:8" ht="29" x14ac:dyDescent="0.35">
      <c r="A193" s="50" t="s">
        <v>327</v>
      </c>
      <c r="B193" s="32"/>
      <c r="C193" s="63" t="s">
        <v>384</v>
      </c>
      <c r="D193" s="73" t="s">
        <v>5</v>
      </c>
      <c r="E193" s="73">
        <v>4</v>
      </c>
      <c r="F193" s="57"/>
      <c r="G193" s="21">
        <f t="shared" si="25"/>
        <v>0</v>
      </c>
    </row>
    <row r="194" spans="1:8" ht="29" x14ac:dyDescent="0.35">
      <c r="A194" s="50" t="s">
        <v>328</v>
      </c>
      <c r="B194" s="32"/>
      <c r="C194" s="63" t="s">
        <v>385</v>
      </c>
      <c r="D194" s="73" t="s">
        <v>5</v>
      </c>
      <c r="E194" s="73">
        <v>8000</v>
      </c>
      <c r="F194" s="57"/>
      <c r="G194" s="21">
        <f t="shared" si="25"/>
        <v>0</v>
      </c>
    </row>
    <row r="195" spans="1:8" ht="24.75" customHeight="1" x14ac:dyDescent="0.35">
      <c r="A195" s="50" t="s">
        <v>329</v>
      </c>
      <c r="B195" s="32"/>
      <c r="C195" s="63" t="s">
        <v>386</v>
      </c>
      <c r="D195" s="73" t="s">
        <v>5</v>
      </c>
      <c r="E195" s="73">
        <v>4</v>
      </c>
      <c r="F195" s="57"/>
      <c r="G195" s="21">
        <f t="shared" si="25"/>
        <v>0</v>
      </c>
    </row>
    <row r="196" spans="1:8" ht="29" x14ac:dyDescent="0.35">
      <c r="A196" s="50" t="s">
        <v>330</v>
      </c>
      <c r="B196" s="32"/>
      <c r="C196" s="65" t="s">
        <v>387</v>
      </c>
      <c r="D196" s="73" t="s">
        <v>5</v>
      </c>
      <c r="E196" s="73">
        <v>1</v>
      </c>
      <c r="F196" s="57"/>
      <c r="G196" s="21">
        <f t="shared" si="25"/>
        <v>0</v>
      </c>
    </row>
    <row r="197" spans="1:8" ht="29" x14ac:dyDescent="0.35">
      <c r="A197" s="50" t="s">
        <v>402</v>
      </c>
      <c r="B197" s="32"/>
      <c r="C197" s="63" t="s">
        <v>388</v>
      </c>
      <c r="D197" s="73" t="s">
        <v>5</v>
      </c>
      <c r="E197" s="73">
        <v>4</v>
      </c>
      <c r="F197" s="57"/>
      <c r="G197" s="21">
        <f t="shared" si="25"/>
        <v>0</v>
      </c>
    </row>
    <row r="198" spans="1:8" ht="33" customHeight="1" x14ac:dyDescent="0.35">
      <c r="A198" s="50" t="s">
        <v>401</v>
      </c>
      <c r="B198" s="32"/>
      <c r="C198" s="66" t="s">
        <v>389</v>
      </c>
      <c r="D198" s="82" t="s">
        <v>84</v>
      </c>
      <c r="E198" s="81">
        <v>16</v>
      </c>
      <c r="F198" s="57"/>
      <c r="G198" s="21">
        <f t="shared" si="25"/>
        <v>0</v>
      </c>
    </row>
    <row r="199" spans="1:8" ht="33.75" customHeight="1" x14ac:dyDescent="0.35">
      <c r="A199" s="50" t="s">
        <v>398</v>
      </c>
      <c r="B199" s="32"/>
      <c r="C199" s="66" t="s">
        <v>390</v>
      </c>
      <c r="D199" s="78" t="s">
        <v>85</v>
      </c>
      <c r="E199" s="81">
        <v>8</v>
      </c>
      <c r="F199" s="57"/>
      <c r="G199" s="21">
        <f t="shared" si="25"/>
        <v>0</v>
      </c>
    </row>
    <row r="200" spans="1:8" x14ac:dyDescent="0.35">
      <c r="A200" s="79" t="s">
        <v>381</v>
      </c>
      <c r="B200" s="18" t="s">
        <v>366</v>
      </c>
      <c r="C200" s="59" t="s">
        <v>367</v>
      </c>
      <c r="D200" s="3"/>
      <c r="E200" s="29"/>
      <c r="F200" s="29"/>
      <c r="G200" s="26">
        <f>SUM(G201:G208)</f>
        <v>0</v>
      </c>
      <c r="H200" s="2">
        <f>G200</f>
        <v>0</v>
      </c>
    </row>
    <row r="201" spans="1:8" x14ac:dyDescent="0.35">
      <c r="A201" s="50" t="s">
        <v>380</v>
      </c>
      <c r="B201" s="32"/>
      <c r="C201" s="63" t="s">
        <v>368</v>
      </c>
      <c r="D201" s="74" t="s">
        <v>5</v>
      </c>
      <c r="E201" s="73">
        <v>4</v>
      </c>
      <c r="F201" s="57"/>
      <c r="G201" s="21">
        <f t="shared" ref="G201:G208" si="26">E201*F201</f>
        <v>0</v>
      </c>
    </row>
    <row r="202" spans="1:8" ht="29" x14ac:dyDescent="0.35">
      <c r="A202" s="50" t="s">
        <v>391</v>
      </c>
      <c r="B202" s="32"/>
      <c r="C202" s="60" t="s">
        <v>369</v>
      </c>
      <c r="D202" s="74" t="s">
        <v>5</v>
      </c>
      <c r="E202" s="73">
        <v>4</v>
      </c>
      <c r="F202" s="57"/>
      <c r="G202" s="21">
        <f t="shared" si="26"/>
        <v>0</v>
      </c>
    </row>
    <row r="203" spans="1:8" ht="29" x14ac:dyDescent="0.35">
      <c r="A203" s="50" t="s">
        <v>392</v>
      </c>
      <c r="B203" s="32"/>
      <c r="C203" s="63" t="s">
        <v>370</v>
      </c>
      <c r="D203" s="74" t="s">
        <v>5</v>
      </c>
      <c r="E203" s="83">
        <v>8000</v>
      </c>
      <c r="F203" s="57"/>
      <c r="G203" s="21">
        <f t="shared" si="26"/>
        <v>0</v>
      </c>
    </row>
    <row r="204" spans="1:8" ht="27" customHeight="1" x14ac:dyDescent="0.35">
      <c r="A204" s="50" t="s">
        <v>393</v>
      </c>
      <c r="B204" s="32"/>
      <c r="C204" s="63" t="s">
        <v>371</v>
      </c>
      <c r="D204" s="74" t="s">
        <v>5</v>
      </c>
      <c r="E204" s="73">
        <v>4</v>
      </c>
      <c r="F204" s="57"/>
      <c r="G204" s="21">
        <f t="shared" si="26"/>
        <v>0</v>
      </c>
    </row>
    <row r="205" spans="1:8" ht="29" x14ac:dyDescent="0.35">
      <c r="A205" s="50" t="s">
        <v>394</v>
      </c>
      <c r="B205" s="32"/>
      <c r="C205" s="60" t="s">
        <v>372</v>
      </c>
      <c r="D205" s="74" t="s">
        <v>5</v>
      </c>
      <c r="E205" s="73">
        <v>1</v>
      </c>
      <c r="F205" s="57"/>
      <c r="G205" s="21">
        <f t="shared" si="26"/>
        <v>0</v>
      </c>
    </row>
    <row r="206" spans="1:8" ht="29" x14ac:dyDescent="0.35">
      <c r="A206" s="50" t="s">
        <v>395</v>
      </c>
      <c r="B206" s="32"/>
      <c r="C206" s="63" t="s">
        <v>373</v>
      </c>
      <c r="D206" s="74" t="s">
        <v>5</v>
      </c>
      <c r="E206" s="73">
        <v>4</v>
      </c>
      <c r="F206" s="57"/>
      <c r="G206" s="21">
        <f t="shared" si="26"/>
        <v>0</v>
      </c>
    </row>
    <row r="207" spans="1:8" ht="36" customHeight="1" x14ac:dyDescent="0.35">
      <c r="A207" s="50" t="s">
        <v>396</v>
      </c>
      <c r="B207" s="32"/>
      <c r="C207" s="64" t="s">
        <v>374</v>
      </c>
      <c r="D207" s="80" t="s">
        <v>84</v>
      </c>
      <c r="E207" s="76">
        <v>16</v>
      </c>
      <c r="F207" s="57"/>
      <c r="G207" s="21">
        <f t="shared" si="26"/>
        <v>0</v>
      </c>
    </row>
    <row r="208" spans="1:8" ht="29" x14ac:dyDescent="0.35">
      <c r="A208" s="50" t="s">
        <v>397</v>
      </c>
      <c r="B208" s="32"/>
      <c r="C208" s="64" t="s">
        <v>375</v>
      </c>
      <c r="D208" s="76" t="s">
        <v>85</v>
      </c>
      <c r="E208" s="76">
        <v>8</v>
      </c>
      <c r="F208" s="57"/>
      <c r="G208" s="21">
        <f t="shared" si="26"/>
        <v>0</v>
      </c>
    </row>
    <row r="209" spans="1:8" x14ac:dyDescent="0.35">
      <c r="A209" s="79" t="s">
        <v>379</v>
      </c>
      <c r="B209" s="18" t="s">
        <v>338</v>
      </c>
      <c r="C209" s="59" t="s">
        <v>339</v>
      </c>
      <c r="D209" s="3"/>
      <c r="E209" s="29"/>
      <c r="F209" s="29"/>
      <c r="G209" s="26">
        <f>SUM(G210:G212)</f>
        <v>0</v>
      </c>
      <c r="H209" s="2">
        <f>G209</f>
        <v>0</v>
      </c>
    </row>
    <row r="210" spans="1:8" ht="29" x14ac:dyDescent="0.35">
      <c r="A210" s="50" t="s">
        <v>376</v>
      </c>
      <c r="B210" s="32"/>
      <c r="C210" s="60" t="s">
        <v>340</v>
      </c>
      <c r="D210" s="73" t="s">
        <v>5</v>
      </c>
      <c r="E210" s="73">
        <v>1</v>
      </c>
      <c r="F210" s="57"/>
      <c r="G210" s="21">
        <f t="shared" ref="G210:G212" si="27">E210*F210</f>
        <v>0</v>
      </c>
    </row>
    <row r="211" spans="1:8" ht="29" x14ac:dyDescent="0.35">
      <c r="A211" s="50" t="s">
        <v>377</v>
      </c>
      <c r="B211" s="32"/>
      <c r="C211" s="60" t="s">
        <v>341</v>
      </c>
      <c r="D211" s="73" t="s">
        <v>5</v>
      </c>
      <c r="E211" s="73">
        <v>1</v>
      </c>
      <c r="F211" s="57"/>
      <c r="G211" s="21">
        <f t="shared" si="27"/>
        <v>0</v>
      </c>
    </row>
    <row r="212" spans="1:8" ht="29" x14ac:dyDescent="0.35">
      <c r="A212" s="50" t="s">
        <v>378</v>
      </c>
      <c r="B212" s="32"/>
      <c r="C212" s="60" t="s">
        <v>342</v>
      </c>
      <c r="D212" s="73" t="s">
        <v>5</v>
      </c>
      <c r="E212" s="73">
        <v>1</v>
      </c>
      <c r="F212" s="57"/>
      <c r="G212" s="21">
        <f t="shared" si="27"/>
        <v>0</v>
      </c>
    </row>
    <row r="213" spans="1:8" x14ac:dyDescent="0.35">
      <c r="A213" s="79" t="s">
        <v>334</v>
      </c>
      <c r="B213" s="18" t="s">
        <v>343</v>
      </c>
      <c r="C213" s="59" t="s">
        <v>344</v>
      </c>
      <c r="D213" s="3"/>
      <c r="E213" s="29"/>
      <c r="F213" s="29"/>
      <c r="G213" s="26">
        <f>SUM(G214:G223)</f>
        <v>0</v>
      </c>
      <c r="H213" s="2">
        <f>G213</f>
        <v>0</v>
      </c>
    </row>
    <row r="214" spans="1:8" ht="29" x14ac:dyDescent="0.35">
      <c r="A214" s="50" t="s">
        <v>335</v>
      </c>
      <c r="B214" s="32"/>
      <c r="C214" s="63" t="s">
        <v>347</v>
      </c>
      <c r="D214" s="75" t="s">
        <v>5</v>
      </c>
      <c r="E214" s="75">
        <v>1</v>
      </c>
      <c r="F214" s="57"/>
      <c r="G214" s="21">
        <f t="shared" ref="G214:G223" si="28">E214*F214</f>
        <v>0</v>
      </c>
    </row>
    <row r="215" spans="1:8" ht="29" x14ac:dyDescent="0.35">
      <c r="A215" s="50" t="s">
        <v>336</v>
      </c>
      <c r="B215" s="32"/>
      <c r="C215" s="63" t="s">
        <v>348</v>
      </c>
      <c r="D215" s="75" t="s">
        <v>5</v>
      </c>
      <c r="E215" s="75">
        <v>1</v>
      </c>
      <c r="F215" s="57"/>
      <c r="G215" s="21">
        <f t="shared" si="28"/>
        <v>0</v>
      </c>
    </row>
    <row r="216" spans="1:8" x14ac:dyDescent="0.35">
      <c r="A216" s="50" t="s">
        <v>337</v>
      </c>
      <c r="B216" s="32"/>
      <c r="C216" s="63" t="s">
        <v>349</v>
      </c>
      <c r="D216" s="75" t="s">
        <v>5</v>
      </c>
      <c r="E216" s="75">
        <v>2</v>
      </c>
      <c r="F216" s="57"/>
      <c r="G216" s="21">
        <f t="shared" si="28"/>
        <v>0</v>
      </c>
    </row>
    <row r="217" spans="1:8" ht="29" x14ac:dyDescent="0.35">
      <c r="A217" s="50" t="s">
        <v>788</v>
      </c>
      <c r="B217" s="32"/>
      <c r="C217" s="63" t="s">
        <v>350</v>
      </c>
      <c r="D217" s="75" t="s">
        <v>5</v>
      </c>
      <c r="E217" s="75">
        <v>2</v>
      </c>
      <c r="F217" s="57"/>
      <c r="G217" s="21">
        <f t="shared" si="28"/>
        <v>0</v>
      </c>
    </row>
    <row r="218" spans="1:8" x14ac:dyDescent="0.35">
      <c r="A218" s="50" t="s">
        <v>789</v>
      </c>
      <c r="B218" s="32"/>
      <c r="C218" s="63" t="s">
        <v>351</v>
      </c>
      <c r="D218" s="75" t="s">
        <v>5</v>
      </c>
      <c r="E218" s="75">
        <v>1</v>
      </c>
      <c r="F218" s="57"/>
      <c r="G218" s="21">
        <f t="shared" si="28"/>
        <v>0</v>
      </c>
    </row>
    <row r="219" spans="1:8" ht="18.75" customHeight="1" x14ac:dyDescent="0.35">
      <c r="A219" s="50" t="s">
        <v>790</v>
      </c>
      <c r="B219" s="32"/>
      <c r="C219" s="63" t="s">
        <v>352</v>
      </c>
      <c r="D219" s="75" t="s">
        <v>5</v>
      </c>
      <c r="E219" s="75">
        <v>1</v>
      </c>
      <c r="F219" s="57"/>
      <c r="G219" s="21">
        <f t="shared" si="28"/>
        <v>0</v>
      </c>
    </row>
    <row r="220" spans="1:8" ht="43.5" x14ac:dyDescent="0.35">
      <c r="A220" s="50" t="s">
        <v>791</v>
      </c>
      <c r="B220" s="32"/>
      <c r="C220" s="63" t="s">
        <v>353</v>
      </c>
      <c r="D220" s="75" t="s">
        <v>5</v>
      </c>
      <c r="E220" s="75">
        <v>1</v>
      </c>
      <c r="F220" s="57"/>
      <c r="G220" s="21">
        <f t="shared" si="28"/>
        <v>0</v>
      </c>
    </row>
    <row r="221" spans="1:8" ht="29" x14ac:dyDescent="0.35">
      <c r="A221" s="50" t="s">
        <v>792</v>
      </c>
      <c r="B221" s="32"/>
      <c r="C221" s="63" t="s">
        <v>354</v>
      </c>
      <c r="D221" s="75" t="s">
        <v>5</v>
      </c>
      <c r="E221" s="75">
        <v>2</v>
      </c>
      <c r="F221" s="57"/>
      <c r="G221" s="21">
        <f t="shared" si="28"/>
        <v>0</v>
      </c>
    </row>
    <row r="222" spans="1:8" ht="29" x14ac:dyDescent="0.35">
      <c r="A222" s="50" t="s">
        <v>793</v>
      </c>
      <c r="B222" s="32"/>
      <c r="C222" s="63" t="s">
        <v>355</v>
      </c>
      <c r="D222" s="75" t="s">
        <v>5</v>
      </c>
      <c r="E222" s="75">
        <v>2</v>
      </c>
      <c r="F222" s="57"/>
      <c r="G222" s="21">
        <f t="shared" si="28"/>
        <v>0</v>
      </c>
    </row>
    <row r="223" spans="1:8" ht="20.25" customHeight="1" x14ac:dyDescent="0.35">
      <c r="A223" s="50" t="s">
        <v>794</v>
      </c>
      <c r="B223" s="32"/>
      <c r="C223" s="63" t="s">
        <v>356</v>
      </c>
      <c r="D223" s="75" t="s">
        <v>5</v>
      </c>
      <c r="E223" s="75">
        <v>1</v>
      </c>
      <c r="F223" s="57"/>
      <c r="G223" s="21">
        <f t="shared" si="28"/>
        <v>0</v>
      </c>
    </row>
    <row r="224" spans="1:8" x14ac:dyDescent="0.35">
      <c r="A224" s="79" t="s">
        <v>345</v>
      </c>
      <c r="B224" s="18" t="s">
        <v>404</v>
      </c>
      <c r="C224" s="59" t="s">
        <v>403</v>
      </c>
      <c r="D224" s="3"/>
      <c r="E224" s="29"/>
      <c r="F224" s="29"/>
      <c r="G224" s="26">
        <f>SUM(G225:G234)</f>
        <v>0</v>
      </c>
      <c r="H224" s="2">
        <f>G224</f>
        <v>0</v>
      </c>
    </row>
    <row r="225" spans="1:8" ht="29" x14ac:dyDescent="0.35">
      <c r="A225" s="50" t="s">
        <v>346</v>
      </c>
      <c r="B225" s="32"/>
      <c r="C225" s="63" t="s">
        <v>416</v>
      </c>
      <c r="D225" s="75" t="s">
        <v>5</v>
      </c>
      <c r="E225" s="73">
        <v>1</v>
      </c>
      <c r="F225" s="57"/>
      <c r="G225" s="21">
        <f t="shared" ref="G225:G234" si="29">E225*F225</f>
        <v>0</v>
      </c>
    </row>
    <row r="226" spans="1:8" ht="29" x14ac:dyDescent="0.35">
      <c r="A226" s="50" t="s">
        <v>357</v>
      </c>
      <c r="B226" s="32"/>
      <c r="C226" s="63" t="s">
        <v>417</v>
      </c>
      <c r="D226" s="75" t="s">
        <v>5</v>
      </c>
      <c r="E226" s="73">
        <v>1</v>
      </c>
      <c r="F226" s="57"/>
      <c r="G226" s="21">
        <f t="shared" si="29"/>
        <v>0</v>
      </c>
    </row>
    <row r="227" spans="1:8" x14ac:dyDescent="0.35">
      <c r="A227" s="50" t="s">
        <v>358</v>
      </c>
      <c r="B227" s="32"/>
      <c r="C227" s="63" t="s">
        <v>418</v>
      </c>
      <c r="D227" s="75" t="s">
        <v>5</v>
      </c>
      <c r="E227" s="73">
        <v>2</v>
      </c>
      <c r="F227" s="57"/>
      <c r="G227" s="21">
        <f t="shared" si="29"/>
        <v>0</v>
      </c>
    </row>
    <row r="228" spans="1:8" ht="29" x14ac:dyDescent="0.35">
      <c r="A228" s="50" t="s">
        <v>359</v>
      </c>
      <c r="B228" s="32"/>
      <c r="C228" s="63" t="s">
        <v>419</v>
      </c>
      <c r="D228" s="75" t="s">
        <v>5</v>
      </c>
      <c r="E228" s="73">
        <v>2</v>
      </c>
      <c r="F228" s="57"/>
      <c r="G228" s="21">
        <f t="shared" si="29"/>
        <v>0</v>
      </c>
    </row>
    <row r="229" spans="1:8" x14ac:dyDescent="0.35">
      <c r="A229" s="50" t="s">
        <v>360</v>
      </c>
      <c r="B229" s="32"/>
      <c r="C229" s="63" t="s">
        <v>420</v>
      </c>
      <c r="D229" s="75" t="s">
        <v>5</v>
      </c>
      <c r="E229" s="73">
        <v>1</v>
      </c>
      <c r="F229" s="57"/>
      <c r="G229" s="21">
        <f t="shared" si="29"/>
        <v>0</v>
      </c>
    </row>
    <row r="230" spans="1:8" x14ac:dyDescent="0.35">
      <c r="A230" s="50" t="s">
        <v>361</v>
      </c>
      <c r="B230" s="32"/>
      <c r="C230" s="63" t="s">
        <v>421</v>
      </c>
      <c r="D230" s="75" t="s">
        <v>5</v>
      </c>
      <c r="E230" s="73">
        <v>1</v>
      </c>
      <c r="F230" s="57"/>
      <c r="G230" s="21">
        <f t="shared" si="29"/>
        <v>0</v>
      </c>
    </row>
    <row r="231" spans="1:8" ht="43.5" x14ac:dyDescent="0.35">
      <c r="A231" s="50" t="s">
        <v>362</v>
      </c>
      <c r="B231" s="32"/>
      <c r="C231" s="63" t="s">
        <v>422</v>
      </c>
      <c r="D231" s="75" t="s">
        <v>5</v>
      </c>
      <c r="E231" s="73">
        <v>1</v>
      </c>
      <c r="F231" s="57"/>
      <c r="G231" s="21">
        <f t="shared" si="29"/>
        <v>0</v>
      </c>
    </row>
    <row r="232" spans="1:8" ht="29" x14ac:dyDescent="0.35">
      <c r="A232" s="50" t="s">
        <v>363</v>
      </c>
      <c r="B232" s="32"/>
      <c r="C232" s="60" t="s">
        <v>423</v>
      </c>
      <c r="D232" s="75" t="s">
        <v>5</v>
      </c>
      <c r="E232" s="73">
        <v>2</v>
      </c>
      <c r="F232" s="57"/>
      <c r="G232" s="21">
        <f t="shared" si="29"/>
        <v>0</v>
      </c>
    </row>
    <row r="233" spans="1:8" ht="29" x14ac:dyDescent="0.35">
      <c r="A233" s="50" t="s">
        <v>364</v>
      </c>
      <c r="B233" s="32"/>
      <c r="C233" s="63" t="s">
        <v>424</v>
      </c>
      <c r="D233" s="75" t="s">
        <v>5</v>
      </c>
      <c r="E233" s="73">
        <v>2</v>
      </c>
      <c r="F233" s="57"/>
      <c r="G233" s="21">
        <f t="shared" si="29"/>
        <v>0</v>
      </c>
    </row>
    <row r="234" spans="1:8" x14ac:dyDescent="0.35">
      <c r="A234" s="50" t="s">
        <v>365</v>
      </c>
      <c r="B234" s="32"/>
      <c r="C234" s="63" t="s">
        <v>425</v>
      </c>
      <c r="D234" s="75" t="s">
        <v>5</v>
      </c>
      <c r="E234" s="73">
        <v>1</v>
      </c>
      <c r="F234" s="57"/>
      <c r="G234" s="21">
        <f t="shared" si="29"/>
        <v>0</v>
      </c>
    </row>
    <row r="235" spans="1:8" x14ac:dyDescent="0.35">
      <c r="A235" s="79" t="s">
        <v>405</v>
      </c>
      <c r="B235" s="18" t="s">
        <v>427</v>
      </c>
      <c r="C235" s="59" t="s">
        <v>428</v>
      </c>
      <c r="D235" s="3"/>
      <c r="E235" s="29"/>
      <c r="F235" s="29"/>
      <c r="G235" s="26">
        <f>SUM(G236:G247)</f>
        <v>0</v>
      </c>
      <c r="H235" s="2">
        <f>G235</f>
        <v>0</v>
      </c>
    </row>
    <row r="236" spans="1:8" ht="29" x14ac:dyDescent="0.35">
      <c r="A236" s="50" t="s">
        <v>406</v>
      </c>
      <c r="B236" s="32"/>
      <c r="C236" s="67" t="s">
        <v>430</v>
      </c>
      <c r="D236" s="75" t="s">
        <v>5</v>
      </c>
      <c r="E236" s="84">
        <v>1</v>
      </c>
      <c r="F236" s="57"/>
      <c r="G236" s="21">
        <f t="shared" ref="G236:G247" si="30">E236*F236</f>
        <v>0</v>
      </c>
    </row>
    <row r="237" spans="1:8" ht="29" x14ac:dyDescent="0.35">
      <c r="A237" s="50" t="s">
        <v>407</v>
      </c>
      <c r="B237" s="32"/>
      <c r="C237" s="67" t="s">
        <v>431</v>
      </c>
      <c r="D237" s="75" t="s">
        <v>5</v>
      </c>
      <c r="E237" s="84">
        <v>1</v>
      </c>
      <c r="F237" s="57"/>
      <c r="G237" s="21">
        <f t="shared" si="30"/>
        <v>0</v>
      </c>
    </row>
    <row r="238" spans="1:8" x14ac:dyDescent="0.35">
      <c r="A238" s="50" t="s">
        <v>408</v>
      </c>
      <c r="B238" s="32"/>
      <c r="C238" s="67" t="s">
        <v>432</v>
      </c>
      <c r="D238" s="75" t="s">
        <v>5</v>
      </c>
      <c r="E238" s="84">
        <v>2</v>
      </c>
      <c r="F238" s="57"/>
      <c r="G238" s="21">
        <f t="shared" si="30"/>
        <v>0</v>
      </c>
    </row>
    <row r="239" spans="1:8" ht="29" x14ac:dyDescent="0.35">
      <c r="A239" s="50" t="s">
        <v>409</v>
      </c>
      <c r="B239" s="32"/>
      <c r="C239" s="67" t="s">
        <v>433</v>
      </c>
      <c r="D239" s="75" t="s">
        <v>5</v>
      </c>
      <c r="E239" s="84">
        <v>2</v>
      </c>
      <c r="F239" s="57"/>
      <c r="G239" s="21">
        <f t="shared" si="30"/>
        <v>0</v>
      </c>
    </row>
    <row r="240" spans="1:8" x14ac:dyDescent="0.35">
      <c r="A240" s="50" t="s">
        <v>410</v>
      </c>
      <c r="B240" s="32"/>
      <c r="C240" s="67" t="s">
        <v>434</v>
      </c>
      <c r="D240" s="75" t="s">
        <v>5</v>
      </c>
      <c r="E240" s="84">
        <v>1</v>
      </c>
      <c r="F240" s="57"/>
      <c r="G240" s="21">
        <f t="shared" si="30"/>
        <v>0</v>
      </c>
    </row>
    <row r="241" spans="1:8" x14ac:dyDescent="0.35">
      <c r="A241" s="50" t="s">
        <v>411</v>
      </c>
      <c r="B241" s="32"/>
      <c r="C241" s="67" t="s">
        <v>435</v>
      </c>
      <c r="D241" s="75" t="s">
        <v>5</v>
      </c>
      <c r="E241" s="84">
        <v>2</v>
      </c>
      <c r="F241" s="57"/>
      <c r="G241" s="21">
        <f t="shared" si="30"/>
        <v>0</v>
      </c>
    </row>
    <row r="242" spans="1:8" ht="29" x14ac:dyDescent="0.35">
      <c r="A242" s="50" t="s">
        <v>412</v>
      </c>
      <c r="B242" s="32"/>
      <c r="C242" s="67" t="s">
        <v>436</v>
      </c>
      <c r="D242" s="75" t="s">
        <v>5</v>
      </c>
      <c r="E242" s="84">
        <v>1</v>
      </c>
      <c r="F242" s="57"/>
      <c r="G242" s="21">
        <f t="shared" si="30"/>
        <v>0</v>
      </c>
    </row>
    <row r="243" spans="1:8" ht="58" x14ac:dyDescent="0.35">
      <c r="A243" s="50" t="s">
        <v>413</v>
      </c>
      <c r="B243" s="32"/>
      <c r="C243" s="67" t="s">
        <v>437</v>
      </c>
      <c r="D243" s="75" t="s">
        <v>5</v>
      </c>
      <c r="E243" s="84">
        <v>1</v>
      </c>
      <c r="F243" s="57"/>
      <c r="G243" s="21">
        <f t="shared" si="30"/>
        <v>0</v>
      </c>
    </row>
    <row r="244" spans="1:8" ht="29" x14ac:dyDescent="0.35">
      <c r="A244" s="50" t="s">
        <v>414</v>
      </c>
      <c r="B244" s="32"/>
      <c r="C244" s="67" t="s">
        <v>438</v>
      </c>
      <c r="D244" s="75" t="s">
        <v>5</v>
      </c>
      <c r="E244" s="84">
        <v>1</v>
      </c>
      <c r="F244" s="57"/>
      <c r="G244" s="21">
        <f t="shared" si="30"/>
        <v>0</v>
      </c>
    </row>
    <row r="245" spans="1:8" x14ac:dyDescent="0.35">
      <c r="A245" s="50" t="s">
        <v>415</v>
      </c>
      <c r="B245" s="32"/>
      <c r="C245" s="67" t="s">
        <v>439</v>
      </c>
      <c r="D245" s="75" t="s">
        <v>5</v>
      </c>
      <c r="E245" s="84">
        <v>1</v>
      </c>
      <c r="F245" s="57"/>
      <c r="G245" s="21">
        <f t="shared" si="30"/>
        <v>0</v>
      </c>
    </row>
    <row r="246" spans="1:8" x14ac:dyDescent="0.35">
      <c r="A246" s="50" t="s">
        <v>795</v>
      </c>
      <c r="B246" s="32"/>
      <c r="C246" s="67" t="s">
        <v>440</v>
      </c>
      <c r="D246" s="75" t="s">
        <v>5</v>
      </c>
      <c r="E246" s="84">
        <v>2</v>
      </c>
      <c r="F246" s="57"/>
      <c r="G246" s="21">
        <f t="shared" si="30"/>
        <v>0</v>
      </c>
    </row>
    <row r="247" spans="1:8" ht="29" x14ac:dyDescent="0.35">
      <c r="A247" s="50" t="s">
        <v>796</v>
      </c>
      <c r="B247" s="32"/>
      <c r="C247" s="67" t="s">
        <v>441</v>
      </c>
      <c r="D247" s="75" t="s">
        <v>5</v>
      </c>
      <c r="E247" s="84">
        <v>1</v>
      </c>
      <c r="F247" s="57"/>
      <c r="G247" s="21">
        <f t="shared" si="30"/>
        <v>0</v>
      </c>
    </row>
    <row r="248" spans="1:8" x14ac:dyDescent="0.35">
      <c r="A248" s="79" t="s">
        <v>426</v>
      </c>
      <c r="B248" s="18" t="s">
        <v>448</v>
      </c>
      <c r="C248" s="59" t="s">
        <v>449</v>
      </c>
      <c r="D248" s="3"/>
      <c r="E248" s="29"/>
      <c r="F248" s="29"/>
      <c r="G248" s="26">
        <f>SUM(G249:G254)</f>
        <v>0</v>
      </c>
      <c r="H248" s="2">
        <f>G248</f>
        <v>0</v>
      </c>
    </row>
    <row r="249" spans="1:8" x14ac:dyDescent="0.35">
      <c r="A249" s="50" t="s">
        <v>429</v>
      </c>
      <c r="B249" s="32"/>
      <c r="C249" s="63" t="s">
        <v>450</v>
      </c>
      <c r="D249" s="75" t="s">
        <v>5</v>
      </c>
      <c r="E249" s="73">
        <v>1</v>
      </c>
      <c r="F249" s="57"/>
      <c r="G249" s="21">
        <f t="shared" ref="G249:G254" si="31">E249*F249</f>
        <v>0</v>
      </c>
    </row>
    <row r="250" spans="1:8" x14ac:dyDescent="0.35">
      <c r="A250" s="50" t="s">
        <v>442</v>
      </c>
      <c r="B250" s="32"/>
      <c r="C250" s="63" t="s">
        <v>451</v>
      </c>
      <c r="D250" s="75" t="s">
        <v>5</v>
      </c>
      <c r="E250" s="73">
        <v>1</v>
      </c>
      <c r="F250" s="57"/>
      <c r="G250" s="21">
        <f t="shared" si="31"/>
        <v>0</v>
      </c>
    </row>
    <row r="251" spans="1:8" ht="23.25" customHeight="1" x14ac:dyDescent="0.35">
      <c r="A251" s="50" t="s">
        <v>443</v>
      </c>
      <c r="B251" s="32"/>
      <c r="C251" s="63" t="s">
        <v>452</v>
      </c>
      <c r="D251" s="75" t="s">
        <v>5</v>
      </c>
      <c r="E251" s="73">
        <v>1</v>
      </c>
      <c r="F251" s="57"/>
      <c r="G251" s="21">
        <f t="shared" si="31"/>
        <v>0</v>
      </c>
    </row>
    <row r="252" spans="1:8" x14ac:dyDescent="0.35">
      <c r="A252" s="50" t="s">
        <v>444</v>
      </c>
      <c r="B252" s="32"/>
      <c r="C252" s="63" t="s">
        <v>453</v>
      </c>
      <c r="D252" s="75" t="s">
        <v>5</v>
      </c>
      <c r="E252" s="73">
        <v>1</v>
      </c>
      <c r="F252" s="57"/>
      <c r="G252" s="21">
        <f t="shared" si="31"/>
        <v>0</v>
      </c>
    </row>
    <row r="253" spans="1:8" ht="24" customHeight="1" x14ac:dyDescent="0.35">
      <c r="A253" s="50" t="s">
        <v>445</v>
      </c>
      <c r="B253" s="32"/>
      <c r="C253" s="63" t="s">
        <v>454</v>
      </c>
      <c r="D253" s="75" t="s">
        <v>5</v>
      </c>
      <c r="E253" s="73">
        <v>1</v>
      </c>
      <c r="F253" s="57"/>
      <c r="G253" s="21">
        <f t="shared" si="31"/>
        <v>0</v>
      </c>
    </row>
    <row r="254" spans="1:8" ht="21.75" customHeight="1" x14ac:dyDescent="0.35">
      <c r="A254" s="50" t="s">
        <v>446</v>
      </c>
      <c r="B254" s="32"/>
      <c r="C254" s="63" t="s">
        <v>455</v>
      </c>
      <c r="D254" s="75" t="s">
        <v>5</v>
      </c>
      <c r="E254" s="73">
        <v>1</v>
      </c>
      <c r="F254" s="57"/>
      <c r="G254" s="21">
        <f t="shared" si="31"/>
        <v>0</v>
      </c>
    </row>
    <row r="255" spans="1:8" x14ac:dyDescent="0.35">
      <c r="A255" s="79" t="s">
        <v>447</v>
      </c>
      <c r="B255" s="18" t="s">
        <v>463</v>
      </c>
      <c r="C255" s="59" t="s">
        <v>464</v>
      </c>
      <c r="D255" s="3"/>
      <c r="E255" s="29"/>
      <c r="F255" s="29"/>
      <c r="G255" s="26">
        <f>SUM(G256:G261)</f>
        <v>0</v>
      </c>
      <c r="H255" s="2">
        <f>G255</f>
        <v>0</v>
      </c>
    </row>
    <row r="256" spans="1:8" x14ac:dyDescent="0.35">
      <c r="A256" s="50" t="s">
        <v>456</v>
      </c>
      <c r="B256" s="32"/>
      <c r="C256" s="63" t="s">
        <v>465</v>
      </c>
      <c r="D256" s="73" t="s">
        <v>5</v>
      </c>
      <c r="E256" s="73">
        <v>1</v>
      </c>
      <c r="F256" s="57"/>
      <c r="G256" s="21">
        <f t="shared" ref="G256:G261" si="32">E256*F256</f>
        <v>0</v>
      </c>
    </row>
    <row r="257" spans="1:8" x14ac:dyDescent="0.35">
      <c r="A257" s="50" t="s">
        <v>457</v>
      </c>
      <c r="B257" s="32"/>
      <c r="C257" s="63" t="s">
        <v>466</v>
      </c>
      <c r="D257" s="73" t="s">
        <v>5</v>
      </c>
      <c r="E257" s="73">
        <v>1</v>
      </c>
      <c r="F257" s="57"/>
      <c r="G257" s="21">
        <f t="shared" si="32"/>
        <v>0</v>
      </c>
    </row>
    <row r="258" spans="1:8" ht="15.75" customHeight="1" x14ac:dyDescent="0.35">
      <c r="A258" s="50" t="s">
        <v>458</v>
      </c>
      <c r="B258" s="32"/>
      <c r="C258" s="63" t="s">
        <v>467</v>
      </c>
      <c r="D258" s="73" t="s">
        <v>5</v>
      </c>
      <c r="E258" s="73">
        <v>1</v>
      </c>
      <c r="F258" s="57"/>
      <c r="G258" s="21">
        <f t="shared" si="32"/>
        <v>0</v>
      </c>
    </row>
    <row r="259" spans="1:8" x14ac:dyDescent="0.35">
      <c r="A259" s="50" t="s">
        <v>459</v>
      </c>
      <c r="B259" s="32"/>
      <c r="C259" s="63" t="s">
        <v>468</v>
      </c>
      <c r="D259" s="73" t="s">
        <v>5</v>
      </c>
      <c r="E259" s="73">
        <v>1</v>
      </c>
      <c r="F259" s="57"/>
      <c r="G259" s="21">
        <f t="shared" si="32"/>
        <v>0</v>
      </c>
    </row>
    <row r="260" spans="1:8" ht="12.75" customHeight="1" x14ac:dyDescent="0.35">
      <c r="A260" s="50" t="s">
        <v>460</v>
      </c>
      <c r="B260" s="32"/>
      <c r="C260" s="63" t="s">
        <v>469</v>
      </c>
      <c r="D260" s="73" t="s">
        <v>5</v>
      </c>
      <c r="E260" s="73">
        <v>1</v>
      </c>
      <c r="F260" s="57"/>
      <c r="G260" s="21">
        <f t="shared" si="32"/>
        <v>0</v>
      </c>
    </row>
    <row r="261" spans="1:8" ht="15" customHeight="1" x14ac:dyDescent="0.35">
      <c r="A261" s="50" t="s">
        <v>461</v>
      </c>
      <c r="B261" s="32"/>
      <c r="C261" s="63" t="s">
        <v>470</v>
      </c>
      <c r="D261" s="73" t="s">
        <v>5</v>
      </c>
      <c r="E261" s="73">
        <v>1</v>
      </c>
      <c r="F261" s="57"/>
      <c r="G261" s="21">
        <f t="shared" si="32"/>
        <v>0</v>
      </c>
    </row>
    <row r="262" spans="1:8" ht="107.25" customHeight="1" x14ac:dyDescent="0.35">
      <c r="A262" s="71"/>
      <c r="B262" s="25"/>
      <c r="C262" s="68" t="s">
        <v>814</v>
      </c>
      <c r="D262" s="3"/>
      <c r="E262" s="29"/>
      <c r="F262" s="72"/>
      <c r="G262" s="26">
        <f>SUM(H263:H378)</f>
        <v>0</v>
      </c>
    </row>
    <row r="263" spans="1:8" x14ac:dyDescent="0.35">
      <c r="A263" s="79" t="s">
        <v>462</v>
      </c>
      <c r="B263" s="18" t="s">
        <v>476</v>
      </c>
      <c r="C263" s="59" t="s">
        <v>477</v>
      </c>
      <c r="D263" s="3"/>
      <c r="E263" s="29"/>
      <c r="F263" s="72"/>
      <c r="G263" s="26">
        <f>SUM(G264:G267)</f>
        <v>0</v>
      </c>
      <c r="H263" s="2">
        <f>G263</f>
        <v>0</v>
      </c>
    </row>
    <row r="264" spans="1:8" x14ac:dyDescent="0.35">
      <c r="A264" s="50" t="s">
        <v>471</v>
      </c>
      <c r="B264" s="32"/>
      <c r="C264" s="63" t="s">
        <v>478</v>
      </c>
      <c r="D264" s="73" t="s">
        <v>5</v>
      </c>
      <c r="E264" s="73">
        <v>1</v>
      </c>
      <c r="F264" s="57"/>
      <c r="G264" s="21">
        <f t="shared" ref="G264:G267" si="33">E264*F264</f>
        <v>0</v>
      </c>
    </row>
    <row r="265" spans="1:8" x14ac:dyDescent="0.35">
      <c r="A265" s="50" t="s">
        <v>472</v>
      </c>
      <c r="B265" s="32"/>
      <c r="C265" s="63" t="s">
        <v>479</v>
      </c>
      <c r="D265" s="73" t="s">
        <v>5</v>
      </c>
      <c r="E265" s="73">
        <v>1</v>
      </c>
      <c r="F265" s="57"/>
      <c r="G265" s="21">
        <f t="shared" si="33"/>
        <v>0</v>
      </c>
    </row>
    <row r="266" spans="1:8" ht="19.5" customHeight="1" x14ac:dyDescent="0.35">
      <c r="A266" s="50" t="s">
        <v>473</v>
      </c>
      <c r="B266" s="32"/>
      <c r="C266" s="63" t="s">
        <v>480</v>
      </c>
      <c r="D266" s="73" t="s">
        <v>5</v>
      </c>
      <c r="E266" s="73">
        <v>1</v>
      </c>
      <c r="F266" s="57"/>
      <c r="G266" s="21">
        <f t="shared" si="33"/>
        <v>0</v>
      </c>
    </row>
    <row r="267" spans="1:8" x14ac:dyDescent="0.35">
      <c r="A267" s="50" t="s">
        <v>474</v>
      </c>
      <c r="B267" s="32"/>
      <c r="C267" s="63" t="s">
        <v>481</v>
      </c>
      <c r="D267" s="73" t="s">
        <v>5</v>
      </c>
      <c r="E267" s="73">
        <v>1</v>
      </c>
      <c r="F267" s="57"/>
      <c r="G267" s="21">
        <f t="shared" si="33"/>
        <v>0</v>
      </c>
    </row>
    <row r="268" spans="1:8" x14ac:dyDescent="0.35">
      <c r="A268" s="79" t="s">
        <v>475</v>
      </c>
      <c r="B268" s="18" t="s">
        <v>486</v>
      </c>
      <c r="C268" s="59" t="s">
        <v>487</v>
      </c>
      <c r="D268" s="85"/>
      <c r="E268" s="85"/>
      <c r="F268" s="72"/>
      <c r="G268" s="26">
        <f>SUM(G269:G271)</f>
        <v>0</v>
      </c>
      <c r="H268" s="2">
        <f>G268</f>
        <v>0</v>
      </c>
    </row>
    <row r="269" spans="1:8" x14ac:dyDescent="0.35">
      <c r="A269" s="50" t="s">
        <v>482</v>
      </c>
      <c r="B269" s="32"/>
      <c r="C269" s="63" t="s">
        <v>488</v>
      </c>
      <c r="D269" s="73" t="s">
        <v>5</v>
      </c>
      <c r="E269" s="73">
        <v>1</v>
      </c>
      <c r="F269" s="57"/>
      <c r="G269" s="21">
        <f t="shared" ref="G269:G271" si="34">E269*F269</f>
        <v>0</v>
      </c>
    </row>
    <row r="270" spans="1:8" x14ac:dyDescent="0.35">
      <c r="A270" s="50" t="s">
        <v>483</v>
      </c>
      <c r="B270" s="32"/>
      <c r="C270" s="63" t="s">
        <v>489</v>
      </c>
      <c r="D270" s="73" t="s">
        <v>5</v>
      </c>
      <c r="E270" s="73">
        <v>1</v>
      </c>
      <c r="F270" s="57"/>
      <c r="G270" s="21">
        <f t="shared" si="34"/>
        <v>0</v>
      </c>
    </row>
    <row r="271" spans="1:8" x14ac:dyDescent="0.35">
      <c r="A271" s="50" t="s">
        <v>484</v>
      </c>
      <c r="B271" s="32"/>
      <c r="C271" s="63" t="s">
        <v>490</v>
      </c>
      <c r="D271" s="73" t="s">
        <v>5</v>
      </c>
      <c r="E271" s="73">
        <v>1</v>
      </c>
      <c r="F271" s="57"/>
      <c r="G271" s="21">
        <f t="shared" si="34"/>
        <v>0</v>
      </c>
    </row>
    <row r="272" spans="1:8" x14ac:dyDescent="0.35">
      <c r="A272" s="79" t="s">
        <v>485</v>
      </c>
      <c r="B272" s="18" t="s">
        <v>495</v>
      </c>
      <c r="C272" s="59" t="s">
        <v>496</v>
      </c>
      <c r="D272" s="85"/>
      <c r="E272" s="85"/>
      <c r="F272" s="72"/>
      <c r="G272" s="26">
        <f>SUM(G273:G275)</f>
        <v>0</v>
      </c>
      <c r="H272" s="2">
        <f>G272</f>
        <v>0</v>
      </c>
    </row>
    <row r="273" spans="1:8" x14ac:dyDescent="0.35">
      <c r="A273" s="50" t="s">
        <v>491</v>
      </c>
      <c r="B273" s="32"/>
      <c r="C273" s="63" t="s">
        <v>497</v>
      </c>
      <c r="D273" s="73" t="s">
        <v>5</v>
      </c>
      <c r="E273" s="73">
        <v>1</v>
      </c>
      <c r="F273" s="57"/>
      <c r="G273" s="21">
        <f t="shared" ref="G273:G275" si="35">E273*F273</f>
        <v>0</v>
      </c>
    </row>
    <row r="274" spans="1:8" x14ac:dyDescent="0.35">
      <c r="A274" s="50" t="s">
        <v>492</v>
      </c>
      <c r="B274" s="32"/>
      <c r="C274" s="63" t="s">
        <v>498</v>
      </c>
      <c r="D274" s="73" t="s">
        <v>5</v>
      </c>
      <c r="E274" s="73">
        <v>2</v>
      </c>
      <c r="F274" s="57"/>
      <c r="G274" s="21">
        <f t="shared" si="35"/>
        <v>0</v>
      </c>
    </row>
    <row r="275" spans="1:8" x14ac:dyDescent="0.35">
      <c r="A275" s="50" t="s">
        <v>493</v>
      </c>
      <c r="B275" s="32"/>
      <c r="C275" s="63" t="s">
        <v>499</v>
      </c>
      <c r="D275" s="73" t="s">
        <v>5</v>
      </c>
      <c r="E275" s="73">
        <v>1</v>
      </c>
      <c r="F275" s="57"/>
      <c r="G275" s="21">
        <f t="shared" si="35"/>
        <v>0</v>
      </c>
    </row>
    <row r="276" spans="1:8" x14ac:dyDescent="0.35">
      <c r="A276" s="79" t="s">
        <v>494</v>
      </c>
      <c r="B276" s="18" t="s">
        <v>504</v>
      </c>
      <c r="C276" s="69" t="s">
        <v>505</v>
      </c>
      <c r="D276" s="3"/>
      <c r="E276" s="29"/>
      <c r="F276" s="72"/>
      <c r="G276" s="26">
        <f>SUM(G277:G279)</f>
        <v>0</v>
      </c>
      <c r="H276" s="2">
        <f>G276</f>
        <v>0</v>
      </c>
    </row>
    <row r="277" spans="1:8" ht="43.5" x14ac:dyDescent="0.35">
      <c r="A277" s="50" t="s">
        <v>500</v>
      </c>
      <c r="B277" s="32"/>
      <c r="C277" s="70" t="s">
        <v>507</v>
      </c>
      <c r="D277" s="73" t="s">
        <v>5</v>
      </c>
      <c r="E277" s="73">
        <v>1</v>
      </c>
      <c r="F277" s="57"/>
      <c r="G277" s="21">
        <f t="shared" ref="G277:G279" si="36">E277*F277</f>
        <v>0</v>
      </c>
    </row>
    <row r="278" spans="1:8" ht="15" customHeight="1" x14ac:dyDescent="0.35">
      <c r="A278" s="50" t="s">
        <v>501</v>
      </c>
      <c r="B278" s="32"/>
      <c r="C278" s="70" t="s">
        <v>506</v>
      </c>
      <c r="D278" s="73" t="s">
        <v>5</v>
      </c>
      <c r="E278" s="73">
        <v>1</v>
      </c>
      <c r="F278" s="57"/>
      <c r="G278" s="21">
        <f t="shared" si="36"/>
        <v>0</v>
      </c>
    </row>
    <row r="279" spans="1:8" ht="29" x14ac:dyDescent="0.35">
      <c r="A279" s="50" t="s">
        <v>502</v>
      </c>
      <c r="B279" s="32"/>
      <c r="C279" s="70" t="s">
        <v>508</v>
      </c>
      <c r="D279" s="73" t="s">
        <v>5</v>
      </c>
      <c r="E279" s="73">
        <v>1</v>
      </c>
      <c r="F279" s="57"/>
      <c r="G279" s="21">
        <f t="shared" si="36"/>
        <v>0</v>
      </c>
    </row>
    <row r="280" spans="1:8" ht="23.25" customHeight="1" x14ac:dyDescent="0.35">
      <c r="A280" s="79" t="s">
        <v>503</v>
      </c>
      <c r="B280" s="18" t="s">
        <v>513</v>
      </c>
      <c r="C280" s="59" t="s">
        <v>514</v>
      </c>
      <c r="D280" s="85"/>
      <c r="E280" s="85"/>
      <c r="F280" s="72"/>
      <c r="G280" s="26">
        <f>SUM(G281:G286)</f>
        <v>0</v>
      </c>
      <c r="H280" s="2">
        <f>G280</f>
        <v>0</v>
      </c>
    </row>
    <row r="281" spans="1:8" x14ac:dyDescent="0.35">
      <c r="A281" s="50" t="s">
        <v>509</v>
      </c>
      <c r="B281" s="32"/>
      <c r="C281" s="63" t="s">
        <v>515</v>
      </c>
      <c r="D281" s="73" t="s">
        <v>5</v>
      </c>
      <c r="E281" s="73">
        <v>1</v>
      </c>
      <c r="F281" s="57"/>
      <c r="G281" s="21">
        <f t="shared" ref="G281:G286" si="37">E281*F281</f>
        <v>0</v>
      </c>
    </row>
    <row r="282" spans="1:8" ht="53.25" customHeight="1" x14ac:dyDescent="0.35">
      <c r="A282" s="50" t="s">
        <v>510</v>
      </c>
      <c r="B282" s="32"/>
      <c r="C282" s="63" t="s">
        <v>516</v>
      </c>
      <c r="D282" s="73" t="s">
        <v>5</v>
      </c>
      <c r="E282" s="73">
        <v>1</v>
      </c>
      <c r="F282" s="57"/>
      <c r="G282" s="21">
        <f t="shared" si="37"/>
        <v>0</v>
      </c>
    </row>
    <row r="283" spans="1:8" ht="29" x14ac:dyDescent="0.35">
      <c r="A283" s="50" t="s">
        <v>511</v>
      </c>
      <c r="B283" s="32"/>
      <c r="C283" s="63" t="s">
        <v>517</v>
      </c>
      <c r="D283" s="73" t="s">
        <v>5</v>
      </c>
      <c r="E283" s="73">
        <v>1</v>
      </c>
      <c r="F283" s="57"/>
      <c r="G283" s="21">
        <f t="shared" si="37"/>
        <v>0</v>
      </c>
    </row>
    <row r="284" spans="1:8" x14ac:dyDescent="0.35">
      <c r="A284" s="50" t="s">
        <v>798</v>
      </c>
      <c r="B284" s="32"/>
      <c r="C284" s="63" t="s">
        <v>518</v>
      </c>
      <c r="D284" s="73" t="s">
        <v>5</v>
      </c>
      <c r="E284" s="73">
        <v>1</v>
      </c>
      <c r="F284" s="57"/>
      <c r="G284" s="21">
        <f t="shared" si="37"/>
        <v>0</v>
      </c>
    </row>
    <row r="285" spans="1:8" ht="29" x14ac:dyDescent="0.35">
      <c r="A285" s="50" t="s">
        <v>799</v>
      </c>
      <c r="B285" s="32"/>
      <c r="C285" s="63" t="s">
        <v>519</v>
      </c>
      <c r="D285" s="73" t="s">
        <v>5</v>
      </c>
      <c r="E285" s="73">
        <v>1</v>
      </c>
      <c r="F285" s="57"/>
      <c r="G285" s="21">
        <f t="shared" si="37"/>
        <v>0</v>
      </c>
    </row>
    <row r="286" spans="1:8" x14ac:dyDescent="0.35">
      <c r="A286" s="50" t="s">
        <v>800</v>
      </c>
      <c r="B286" s="32"/>
      <c r="C286" s="63" t="s">
        <v>520</v>
      </c>
      <c r="D286" s="73" t="s">
        <v>5</v>
      </c>
      <c r="E286" s="73">
        <v>1</v>
      </c>
      <c r="F286" s="57"/>
      <c r="G286" s="21">
        <f t="shared" si="37"/>
        <v>0</v>
      </c>
    </row>
    <row r="287" spans="1:8" ht="24" customHeight="1" x14ac:dyDescent="0.35">
      <c r="A287" s="79" t="s">
        <v>512</v>
      </c>
      <c r="B287" s="18" t="s">
        <v>528</v>
      </c>
      <c r="C287" s="59" t="s">
        <v>529</v>
      </c>
      <c r="D287" s="85"/>
      <c r="E287" s="85"/>
      <c r="F287" s="72"/>
      <c r="G287" s="26">
        <f>SUM(G288:G293)</f>
        <v>0</v>
      </c>
      <c r="H287" s="2">
        <f>G287</f>
        <v>0</v>
      </c>
    </row>
    <row r="288" spans="1:8" x14ac:dyDescent="0.35">
      <c r="A288" s="50" t="s">
        <v>521</v>
      </c>
      <c r="B288" s="32"/>
      <c r="C288" s="63" t="s">
        <v>530</v>
      </c>
      <c r="D288" s="73" t="s">
        <v>5</v>
      </c>
      <c r="E288" s="73">
        <v>1</v>
      </c>
      <c r="F288" s="57"/>
      <c r="G288" s="21">
        <f t="shared" ref="G288:G293" si="38">E288*F288</f>
        <v>0</v>
      </c>
    </row>
    <row r="289" spans="1:8" ht="46.5" customHeight="1" x14ac:dyDescent="0.35">
      <c r="A289" s="50" t="s">
        <v>522</v>
      </c>
      <c r="B289" s="32"/>
      <c r="C289" s="63" t="s">
        <v>531</v>
      </c>
      <c r="D289" s="73" t="s">
        <v>5</v>
      </c>
      <c r="E289" s="73">
        <v>1</v>
      </c>
      <c r="F289" s="57"/>
      <c r="G289" s="21">
        <f t="shared" si="38"/>
        <v>0</v>
      </c>
    </row>
    <row r="290" spans="1:8" ht="29" x14ac:dyDescent="0.35">
      <c r="A290" s="50" t="s">
        <v>523</v>
      </c>
      <c r="B290" s="32"/>
      <c r="C290" s="63" t="s">
        <v>532</v>
      </c>
      <c r="D290" s="73" t="s">
        <v>5</v>
      </c>
      <c r="E290" s="73">
        <v>1</v>
      </c>
      <c r="F290" s="57"/>
      <c r="G290" s="21">
        <f t="shared" si="38"/>
        <v>0</v>
      </c>
    </row>
    <row r="291" spans="1:8" x14ac:dyDescent="0.35">
      <c r="A291" s="50" t="s">
        <v>524</v>
      </c>
      <c r="B291" s="32"/>
      <c r="C291" s="63" t="s">
        <v>533</v>
      </c>
      <c r="D291" s="73" t="s">
        <v>5</v>
      </c>
      <c r="E291" s="73">
        <v>1</v>
      </c>
      <c r="F291" s="57"/>
      <c r="G291" s="21">
        <f t="shared" si="38"/>
        <v>0</v>
      </c>
    </row>
    <row r="292" spans="1:8" ht="29" x14ac:dyDescent="0.35">
      <c r="A292" s="50" t="s">
        <v>525</v>
      </c>
      <c r="B292" s="32"/>
      <c r="C292" s="63" t="s">
        <v>534</v>
      </c>
      <c r="D292" s="73" t="s">
        <v>5</v>
      </c>
      <c r="E292" s="73">
        <v>1</v>
      </c>
      <c r="F292" s="57"/>
      <c r="G292" s="21">
        <f t="shared" si="38"/>
        <v>0</v>
      </c>
    </row>
    <row r="293" spans="1:8" x14ac:dyDescent="0.35">
      <c r="A293" s="50" t="s">
        <v>526</v>
      </c>
      <c r="B293" s="32"/>
      <c r="C293" s="63" t="s">
        <v>535</v>
      </c>
      <c r="D293" s="73" t="s">
        <v>5</v>
      </c>
      <c r="E293" s="73">
        <v>1</v>
      </c>
      <c r="F293" s="57"/>
      <c r="G293" s="21">
        <f t="shared" si="38"/>
        <v>0</v>
      </c>
    </row>
    <row r="294" spans="1:8" x14ac:dyDescent="0.35">
      <c r="A294" s="79" t="s">
        <v>527</v>
      </c>
      <c r="B294" s="18" t="s">
        <v>537</v>
      </c>
      <c r="C294" s="24" t="s">
        <v>538</v>
      </c>
      <c r="D294" s="3"/>
      <c r="E294" s="29"/>
      <c r="F294" s="72"/>
      <c r="G294" s="26">
        <f>SUM(G295:G304)</f>
        <v>0</v>
      </c>
      <c r="H294" s="2">
        <f>G294</f>
        <v>0</v>
      </c>
    </row>
    <row r="295" spans="1:8" ht="29" x14ac:dyDescent="0.35">
      <c r="A295" s="50" t="s">
        <v>540</v>
      </c>
      <c r="B295" s="32"/>
      <c r="C295" s="63" t="s">
        <v>539</v>
      </c>
      <c r="D295" s="73" t="s">
        <v>5</v>
      </c>
      <c r="E295" s="84">
        <v>1</v>
      </c>
      <c r="F295" s="57"/>
      <c r="G295" s="21">
        <f t="shared" ref="G295:G304" si="39">E295*F295</f>
        <v>0</v>
      </c>
    </row>
    <row r="296" spans="1:8" ht="29" x14ac:dyDescent="0.35">
      <c r="A296" s="50" t="s">
        <v>541</v>
      </c>
      <c r="B296" s="32"/>
      <c r="C296" s="63" t="s">
        <v>556</v>
      </c>
      <c r="D296" s="73" t="s">
        <v>5</v>
      </c>
      <c r="E296" s="84">
        <v>1</v>
      </c>
      <c r="F296" s="57"/>
      <c r="G296" s="21">
        <f t="shared" si="39"/>
        <v>0</v>
      </c>
    </row>
    <row r="297" spans="1:8" x14ac:dyDescent="0.35">
      <c r="A297" s="50" t="s">
        <v>542</v>
      </c>
      <c r="B297" s="32"/>
      <c r="C297" s="63" t="s">
        <v>557</v>
      </c>
      <c r="D297" s="73" t="s">
        <v>5</v>
      </c>
      <c r="E297" s="84">
        <v>1</v>
      </c>
      <c r="F297" s="57"/>
      <c r="G297" s="21">
        <f t="shared" si="39"/>
        <v>0</v>
      </c>
    </row>
    <row r="298" spans="1:8" x14ac:dyDescent="0.35">
      <c r="A298" s="50" t="s">
        <v>543</v>
      </c>
      <c r="B298" s="32"/>
      <c r="C298" s="63" t="s">
        <v>558</v>
      </c>
      <c r="D298" s="73" t="s">
        <v>5</v>
      </c>
      <c r="E298" s="84">
        <v>2</v>
      </c>
      <c r="F298" s="57"/>
      <c r="G298" s="21">
        <f t="shared" si="39"/>
        <v>0</v>
      </c>
    </row>
    <row r="299" spans="1:8" ht="29" x14ac:dyDescent="0.35">
      <c r="A299" s="50" t="s">
        <v>544</v>
      </c>
      <c r="B299" s="32"/>
      <c r="C299" s="63" t="s">
        <v>559</v>
      </c>
      <c r="D299" s="73" t="s">
        <v>5</v>
      </c>
      <c r="E299" s="84">
        <v>2</v>
      </c>
      <c r="F299" s="57"/>
      <c r="G299" s="21">
        <f t="shared" si="39"/>
        <v>0</v>
      </c>
    </row>
    <row r="300" spans="1:8" x14ac:dyDescent="0.35">
      <c r="A300" s="50" t="s">
        <v>545</v>
      </c>
      <c r="B300" s="32"/>
      <c r="C300" s="63" t="s">
        <v>560</v>
      </c>
      <c r="D300" s="73" t="s">
        <v>5</v>
      </c>
      <c r="E300" s="84">
        <v>1</v>
      </c>
      <c r="F300" s="57"/>
      <c r="G300" s="21">
        <f t="shared" si="39"/>
        <v>0</v>
      </c>
    </row>
    <row r="301" spans="1:8" x14ac:dyDescent="0.35">
      <c r="A301" s="50" t="s">
        <v>801</v>
      </c>
      <c r="B301" s="32"/>
      <c r="C301" s="63" t="s">
        <v>561</v>
      </c>
      <c r="D301" s="73" t="s">
        <v>5</v>
      </c>
      <c r="E301" s="84">
        <v>2</v>
      </c>
      <c r="F301" s="57"/>
      <c r="G301" s="21">
        <f t="shared" si="39"/>
        <v>0</v>
      </c>
    </row>
    <row r="302" spans="1:8" x14ac:dyDescent="0.35">
      <c r="A302" s="50" t="s">
        <v>802</v>
      </c>
      <c r="B302" s="32"/>
      <c r="C302" s="63" t="s">
        <v>562</v>
      </c>
      <c r="D302" s="73" t="s">
        <v>5</v>
      </c>
      <c r="E302" s="84">
        <v>1</v>
      </c>
      <c r="F302" s="57"/>
      <c r="G302" s="21">
        <f t="shared" si="39"/>
        <v>0</v>
      </c>
    </row>
    <row r="303" spans="1:8" ht="43.5" x14ac:dyDescent="0.35">
      <c r="A303" s="50" t="s">
        <v>803</v>
      </c>
      <c r="B303" s="32"/>
      <c r="C303" s="63" t="s">
        <v>563</v>
      </c>
      <c r="D303" s="73" t="s">
        <v>5</v>
      </c>
      <c r="E303" s="84">
        <v>1</v>
      </c>
      <c r="F303" s="57"/>
      <c r="G303" s="21">
        <f t="shared" si="39"/>
        <v>0</v>
      </c>
    </row>
    <row r="304" spans="1:8" ht="16.5" customHeight="1" x14ac:dyDescent="0.35">
      <c r="A304" s="50" t="s">
        <v>804</v>
      </c>
      <c r="B304" s="32"/>
      <c r="C304" s="63" t="s">
        <v>564</v>
      </c>
      <c r="D304" s="73" t="s">
        <v>5</v>
      </c>
      <c r="E304" s="84">
        <v>1</v>
      </c>
      <c r="F304" s="57"/>
      <c r="G304" s="21">
        <f t="shared" si="39"/>
        <v>0</v>
      </c>
    </row>
    <row r="305" spans="1:8" x14ac:dyDescent="0.35">
      <c r="A305" s="79" t="s">
        <v>536</v>
      </c>
      <c r="B305" s="18" t="s">
        <v>575</v>
      </c>
      <c r="C305" s="24" t="s">
        <v>576</v>
      </c>
      <c r="D305" s="86"/>
      <c r="E305" s="87"/>
      <c r="F305" s="72"/>
      <c r="G305" s="26">
        <f>SUM(G306:G315)</f>
        <v>0</v>
      </c>
      <c r="H305" s="2">
        <f>G305</f>
        <v>0</v>
      </c>
    </row>
    <row r="306" spans="1:8" ht="29" x14ac:dyDescent="0.35">
      <c r="A306" s="50" t="s">
        <v>546</v>
      </c>
      <c r="B306" s="32"/>
      <c r="C306" s="63" t="s">
        <v>577</v>
      </c>
      <c r="D306" s="73" t="s">
        <v>5</v>
      </c>
      <c r="E306" s="73">
        <v>1</v>
      </c>
      <c r="F306" s="57"/>
      <c r="G306" s="21">
        <f t="shared" ref="G306:G315" si="40">E306*F306</f>
        <v>0</v>
      </c>
    </row>
    <row r="307" spans="1:8" ht="29" x14ac:dyDescent="0.35">
      <c r="A307" s="50" t="s">
        <v>547</v>
      </c>
      <c r="B307" s="32"/>
      <c r="C307" s="63" t="s">
        <v>578</v>
      </c>
      <c r="D307" s="73" t="s">
        <v>5</v>
      </c>
      <c r="E307" s="73">
        <v>1</v>
      </c>
      <c r="F307" s="57"/>
      <c r="G307" s="21">
        <f t="shared" si="40"/>
        <v>0</v>
      </c>
    </row>
    <row r="308" spans="1:8" x14ac:dyDescent="0.35">
      <c r="A308" s="50" t="s">
        <v>548</v>
      </c>
      <c r="B308" s="32"/>
      <c r="C308" s="63" t="s">
        <v>579</v>
      </c>
      <c r="D308" s="73" t="s">
        <v>5</v>
      </c>
      <c r="E308" s="73">
        <v>1</v>
      </c>
      <c r="F308" s="57"/>
      <c r="G308" s="21">
        <f t="shared" si="40"/>
        <v>0</v>
      </c>
    </row>
    <row r="309" spans="1:8" x14ac:dyDescent="0.35">
      <c r="A309" s="50" t="s">
        <v>549</v>
      </c>
      <c r="B309" s="32"/>
      <c r="C309" s="63" t="s">
        <v>580</v>
      </c>
      <c r="D309" s="73" t="s">
        <v>5</v>
      </c>
      <c r="E309" s="73">
        <v>2</v>
      </c>
      <c r="F309" s="57"/>
      <c r="G309" s="21">
        <f t="shared" si="40"/>
        <v>0</v>
      </c>
    </row>
    <row r="310" spans="1:8" ht="29" x14ac:dyDescent="0.35">
      <c r="A310" s="50" t="s">
        <v>550</v>
      </c>
      <c r="B310" s="32"/>
      <c r="C310" s="63" t="s">
        <v>581</v>
      </c>
      <c r="D310" s="73" t="s">
        <v>5</v>
      </c>
      <c r="E310" s="73">
        <v>2</v>
      </c>
      <c r="F310" s="57"/>
      <c r="G310" s="21">
        <f t="shared" si="40"/>
        <v>0</v>
      </c>
    </row>
    <row r="311" spans="1:8" x14ac:dyDescent="0.35">
      <c r="A311" s="50" t="s">
        <v>551</v>
      </c>
      <c r="B311" s="32"/>
      <c r="C311" s="63" t="s">
        <v>582</v>
      </c>
      <c r="D311" s="73" t="s">
        <v>5</v>
      </c>
      <c r="E311" s="73">
        <v>1</v>
      </c>
      <c r="F311" s="57"/>
      <c r="G311" s="21">
        <f t="shared" si="40"/>
        <v>0</v>
      </c>
    </row>
    <row r="312" spans="1:8" x14ac:dyDescent="0.35">
      <c r="A312" s="50" t="s">
        <v>552</v>
      </c>
      <c r="B312" s="32"/>
      <c r="C312" s="63" t="s">
        <v>583</v>
      </c>
      <c r="D312" s="73" t="s">
        <v>5</v>
      </c>
      <c r="E312" s="73">
        <v>2</v>
      </c>
      <c r="F312" s="57"/>
      <c r="G312" s="21">
        <f t="shared" si="40"/>
        <v>0</v>
      </c>
    </row>
    <row r="313" spans="1:8" x14ac:dyDescent="0.35">
      <c r="A313" s="50" t="s">
        <v>553</v>
      </c>
      <c r="B313" s="32"/>
      <c r="C313" s="63" t="s">
        <v>584</v>
      </c>
      <c r="D313" s="73" t="s">
        <v>5</v>
      </c>
      <c r="E313" s="73">
        <v>1</v>
      </c>
      <c r="F313" s="57"/>
      <c r="G313" s="21">
        <f t="shared" si="40"/>
        <v>0</v>
      </c>
    </row>
    <row r="314" spans="1:8" ht="43.5" x14ac:dyDescent="0.35">
      <c r="A314" s="50" t="s">
        <v>554</v>
      </c>
      <c r="B314" s="32"/>
      <c r="C314" s="63" t="s">
        <v>585</v>
      </c>
      <c r="D314" s="73" t="s">
        <v>5</v>
      </c>
      <c r="E314" s="73">
        <v>1</v>
      </c>
      <c r="F314" s="57"/>
      <c r="G314" s="21">
        <f t="shared" si="40"/>
        <v>0</v>
      </c>
    </row>
    <row r="315" spans="1:8" ht="18.75" customHeight="1" x14ac:dyDescent="0.35">
      <c r="A315" s="50" t="s">
        <v>555</v>
      </c>
      <c r="B315" s="32"/>
      <c r="C315" s="63" t="s">
        <v>586</v>
      </c>
      <c r="D315" s="73" t="s">
        <v>5</v>
      </c>
      <c r="E315" s="73">
        <v>1</v>
      </c>
      <c r="F315" s="57"/>
      <c r="G315" s="21">
        <f t="shared" si="40"/>
        <v>0</v>
      </c>
    </row>
    <row r="316" spans="1:8" x14ac:dyDescent="0.35">
      <c r="A316" s="79" t="s">
        <v>628</v>
      </c>
      <c r="B316" s="18" t="s">
        <v>615</v>
      </c>
      <c r="C316" s="24" t="s">
        <v>616</v>
      </c>
      <c r="D316" s="3"/>
      <c r="E316" s="29"/>
      <c r="F316" s="72"/>
      <c r="G316" s="26">
        <f>SUM(G317:G327)</f>
        <v>0</v>
      </c>
      <c r="H316" s="2">
        <f>G316</f>
        <v>0</v>
      </c>
    </row>
    <row r="317" spans="1:8" ht="33" customHeight="1" x14ac:dyDescent="0.35">
      <c r="A317" s="50" t="s">
        <v>565</v>
      </c>
      <c r="B317" s="32"/>
      <c r="C317" s="63" t="s">
        <v>617</v>
      </c>
      <c r="D317" s="73" t="s">
        <v>5</v>
      </c>
      <c r="E317" s="73">
        <v>1</v>
      </c>
      <c r="F317" s="57"/>
      <c r="G317" s="21">
        <f t="shared" ref="G317:G327" si="41">E317*F317</f>
        <v>0</v>
      </c>
    </row>
    <row r="318" spans="1:8" ht="29" x14ac:dyDescent="0.35">
      <c r="A318" s="50" t="s">
        <v>566</v>
      </c>
      <c r="B318" s="32"/>
      <c r="C318" s="63" t="s">
        <v>618</v>
      </c>
      <c r="D318" s="73" t="s">
        <v>5</v>
      </c>
      <c r="E318" s="73">
        <v>1</v>
      </c>
      <c r="F318" s="57"/>
      <c r="G318" s="21">
        <f t="shared" si="41"/>
        <v>0</v>
      </c>
    </row>
    <row r="319" spans="1:8" x14ac:dyDescent="0.35">
      <c r="A319" s="50" t="s">
        <v>567</v>
      </c>
      <c r="B319" s="32"/>
      <c r="C319" s="63" t="s">
        <v>619</v>
      </c>
      <c r="D319" s="73" t="s">
        <v>5</v>
      </c>
      <c r="E319" s="73">
        <v>1</v>
      </c>
      <c r="F319" s="57"/>
      <c r="G319" s="21">
        <f t="shared" si="41"/>
        <v>0</v>
      </c>
    </row>
    <row r="320" spans="1:8" ht="29" x14ac:dyDescent="0.35">
      <c r="A320" s="50" t="s">
        <v>568</v>
      </c>
      <c r="B320" s="32"/>
      <c r="C320" s="63" t="s">
        <v>620</v>
      </c>
      <c r="D320" s="73" t="s">
        <v>5</v>
      </c>
      <c r="E320" s="73">
        <v>2</v>
      </c>
      <c r="F320" s="57"/>
      <c r="G320" s="21">
        <f t="shared" si="41"/>
        <v>0</v>
      </c>
    </row>
    <row r="321" spans="1:8" ht="29" x14ac:dyDescent="0.35">
      <c r="A321" s="50" t="s">
        <v>569</v>
      </c>
      <c r="B321" s="32"/>
      <c r="C321" s="63" t="s">
        <v>621</v>
      </c>
      <c r="D321" s="73" t="s">
        <v>5</v>
      </c>
      <c r="E321" s="73">
        <v>2</v>
      </c>
      <c r="F321" s="57"/>
      <c r="G321" s="21">
        <f t="shared" si="41"/>
        <v>0</v>
      </c>
    </row>
    <row r="322" spans="1:8" ht="29" x14ac:dyDescent="0.35">
      <c r="A322" s="50" t="s">
        <v>570</v>
      </c>
      <c r="B322" s="32"/>
      <c r="C322" s="63" t="s">
        <v>622</v>
      </c>
      <c r="D322" s="73" t="s">
        <v>5</v>
      </c>
      <c r="E322" s="73">
        <v>1</v>
      </c>
      <c r="F322" s="57"/>
      <c r="G322" s="21">
        <f t="shared" si="41"/>
        <v>0</v>
      </c>
    </row>
    <row r="323" spans="1:8" x14ac:dyDescent="0.35">
      <c r="A323" s="50" t="s">
        <v>571</v>
      </c>
      <c r="B323" s="32"/>
      <c r="C323" s="63" t="s">
        <v>623</v>
      </c>
      <c r="D323" s="73" t="s">
        <v>5</v>
      </c>
      <c r="E323" s="73">
        <v>2</v>
      </c>
      <c r="F323" s="57"/>
      <c r="G323" s="21">
        <f t="shared" si="41"/>
        <v>0</v>
      </c>
    </row>
    <row r="324" spans="1:8" x14ac:dyDescent="0.35">
      <c r="A324" s="50" t="s">
        <v>572</v>
      </c>
      <c r="B324" s="32"/>
      <c r="C324" s="63" t="s">
        <v>624</v>
      </c>
      <c r="D324" s="73" t="s">
        <v>5</v>
      </c>
      <c r="E324" s="73">
        <v>1</v>
      </c>
      <c r="F324" s="57"/>
      <c r="G324" s="21">
        <f t="shared" si="41"/>
        <v>0</v>
      </c>
    </row>
    <row r="325" spans="1:8" ht="43.5" x14ac:dyDescent="0.35">
      <c r="A325" s="50" t="s">
        <v>573</v>
      </c>
      <c r="B325" s="32"/>
      <c r="C325" s="63" t="s">
        <v>625</v>
      </c>
      <c r="D325" s="73" t="s">
        <v>5</v>
      </c>
      <c r="E325" s="73">
        <v>1</v>
      </c>
      <c r="F325" s="57"/>
      <c r="G325" s="21">
        <f t="shared" si="41"/>
        <v>0</v>
      </c>
    </row>
    <row r="326" spans="1:8" x14ac:dyDescent="0.35">
      <c r="A326" s="50" t="s">
        <v>574</v>
      </c>
      <c r="B326" s="32"/>
      <c r="C326" s="63" t="s">
        <v>626</v>
      </c>
      <c r="D326" s="73" t="s">
        <v>5</v>
      </c>
      <c r="E326" s="73">
        <v>1</v>
      </c>
      <c r="F326" s="57"/>
      <c r="G326" s="21">
        <f t="shared" si="41"/>
        <v>0</v>
      </c>
    </row>
    <row r="327" spans="1:8" x14ac:dyDescent="0.35">
      <c r="A327" s="50" t="s">
        <v>805</v>
      </c>
      <c r="B327" s="32"/>
      <c r="C327" s="63" t="s">
        <v>627</v>
      </c>
      <c r="D327" s="73" t="s">
        <v>5</v>
      </c>
      <c r="E327" s="73">
        <v>1</v>
      </c>
      <c r="F327" s="57"/>
      <c r="G327" s="21">
        <f t="shared" si="41"/>
        <v>0</v>
      </c>
    </row>
    <row r="328" spans="1:8" x14ac:dyDescent="0.35">
      <c r="A328" s="79" t="s">
        <v>806</v>
      </c>
      <c r="B328" s="18" t="s">
        <v>587</v>
      </c>
      <c r="C328" s="24" t="s">
        <v>588</v>
      </c>
      <c r="D328" s="86"/>
      <c r="E328" s="87"/>
      <c r="F328" s="72"/>
      <c r="G328" s="26">
        <f>SUM(G329:G339)</f>
        <v>0</v>
      </c>
      <c r="H328" s="2">
        <f>G328</f>
        <v>0</v>
      </c>
    </row>
    <row r="329" spans="1:8" ht="30" customHeight="1" x14ac:dyDescent="0.35">
      <c r="A329" s="50" t="s">
        <v>604</v>
      </c>
      <c r="B329" s="32"/>
      <c r="C329" s="63" t="s">
        <v>589</v>
      </c>
      <c r="D329" s="73" t="s">
        <v>5</v>
      </c>
      <c r="E329" s="73">
        <v>1</v>
      </c>
      <c r="F329" s="57"/>
      <c r="G329" s="21">
        <f t="shared" ref="G329:G339" si="42">E329*F329</f>
        <v>0</v>
      </c>
    </row>
    <row r="330" spans="1:8" ht="29" x14ac:dyDescent="0.35">
      <c r="A330" s="50" t="s">
        <v>605</v>
      </c>
      <c r="B330" s="32"/>
      <c r="C330" s="63" t="s">
        <v>590</v>
      </c>
      <c r="D330" s="73" t="s">
        <v>5</v>
      </c>
      <c r="E330" s="73">
        <v>1</v>
      </c>
      <c r="F330" s="57"/>
      <c r="G330" s="21">
        <f t="shared" si="42"/>
        <v>0</v>
      </c>
    </row>
    <row r="331" spans="1:8" x14ac:dyDescent="0.35">
      <c r="A331" s="50" t="s">
        <v>606</v>
      </c>
      <c r="B331" s="32"/>
      <c r="C331" s="63" t="s">
        <v>591</v>
      </c>
      <c r="D331" s="73" t="s">
        <v>5</v>
      </c>
      <c r="E331" s="73">
        <v>1</v>
      </c>
      <c r="F331" s="57"/>
      <c r="G331" s="21">
        <f t="shared" si="42"/>
        <v>0</v>
      </c>
    </row>
    <row r="332" spans="1:8" ht="29" x14ac:dyDescent="0.35">
      <c r="A332" s="50" t="s">
        <v>607</v>
      </c>
      <c r="B332" s="32"/>
      <c r="C332" s="63" t="s">
        <v>592</v>
      </c>
      <c r="D332" s="73" t="s">
        <v>5</v>
      </c>
      <c r="E332" s="73">
        <v>2</v>
      </c>
      <c r="F332" s="57"/>
      <c r="G332" s="21">
        <f t="shared" si="42"/>
        <v>0</v>
      </c>
    </row>
    <row r="333" spans="1:8" ht="29" x14ac:dyDescent="0.35">
      <c r="A333" s="50" t="s">
        <v>608</v>
      </c>
      <c r="B333" s="32"/>
      <c r="C333" s="63" t="s">
        <v>593</v>
      </c>
      <c r="D333" s="73" t="s">
        <v>5</v>
      </c>
      <c r="E333" s="73">
        <v>2</v>
      </c>
      <c r="F333" s="57"/>
      <c r="G333" s="21">
        <f t="shared" si="42"/>
        <v>0</v>
      </c>
    </row>
    <row r="334" spans="1:8" ht="29" x14ac:dyDescent="0.35">
      <c r="A334" s="50" t="s">
        <v>609</v>
      </c>
      <c r="B334" s="32"/>
      <c r="C334" s="63" t="s">
        <v>594</v>
      </c>
      <c r="D334" s="73" t="s">
        <v>5</v>
      </c>
      <c r="E334" s="73">
        <v>1</v>
      </c>
      <c r="F334" s="57"/>
      <c r="G334" s="21">
        <f t="shared" si="42"/>
        <v>0</v>
      </c>
    </row>
    <row r="335" spans="1:8" x14ac:dyDescent="0.35">
      <c r="A335" s="50" t="s">
        <v>610</v>
      </c>
      <c r="B335" s="32"/>
      <c r="C335" s="63" t="s">
        <v>595</v>
      </c>
      <c r="D335" s="73" t="s">
        <v>5</v>
      </c>
      <c r="E335" s="73">
        <v>2</v>
      </c>
      <c r="F335" s="57"/>
      <c r="G335" s="21">
        <f t="shared" si="42"/>
        <v>0</v>
      </c>
    </row>
    <row r="336" spans="1:8" x14ac:dyDescent="0.35">
      <c r="A336" s="50" t="s">
        <v>611</v>
      </c>
      <c r="B336" s="32"/>
      <c r="C336" s="63" t="s">
        <v>596</v>
      </c>
      <c r="D336" s="73" t="s">
        <v>5</v>
      </c>
      <c r="E336" s="73">
        <v>1</v>
      </c>
      <c r="F336" s="57"/>
      <c r="G336" s="21">
        <f t="shared" si="42"/>
        <v>0</v>
      </c>
    </row>
    <row r="337" spans="1:8" ht="43.5" x14ac:dyDescent="0.35">
      <c r="A337" s="50" t="s">
        <v>612</v>
      </c>
      <c r="B337" s="32"/>
      <c r="C337" s="63" t="s">
        <v>597</v>
      </c>
      <c r="D337" s="73" t="s">
        <v>5</v>
      </c>
      <c r="E337" s="73">
        <v>1</v>
      </c>
      <c r="F337" s="57"/>
      <c r="G337" s="21">
        <f t="shared" si="42"/>
        <v>0</v>
      </c>
    </row>
    <row r="338" spans="1:8" x14ac:dyDescent="0.35">
      <c r="A338" s="50" t="s">
        <v>613</v>
      </c>
      <c r="B338" s="32"/>
      <c r="C338" s="63" t="s">
        <v>598</v>
      </c>
      <c r="D338" s="73" t="s">
        <v>5</v>
      </c>
      <c r="E338" s="73">
        <v>1</v>
      </c>
      <c r="F338" s="57"/>
      <c r="G338" s="21">
        <f t="shared" si="42"/>
        <v>0</v>
      </c>
    </row>
    <row r="339" spans="1:8" x14ac:dyDescent="0.35">
      <c r="A339" s="50" t="s">
        <v>614</v>
      </c>
      <c r="B339" s="32"/>
      <c r="C339" s="63" t="s">
        <v>599</v>
      </c>
      <c r="D339" s="73" t="s">
        <v>5</v>
      </c>
      <c r="E339" s="73">
        <v>1</v>
      </c>
      <c r="F339" s="57"/>
      <c r="G339" s="21">
        <f t="shared" si="42"/>
        <v>0</v>
      </c>
    </row>
    <row r="340" spans="1:8" ht="24.5" customHeight="1" x14ac:dyDescent="0.35">
      <c r="A340" s="79" t="s">
        <v>807</v>
      </c>
      <c r="B340" s="18" t="s">
        <v>653</v>
      </c>
      <c r="C340" s="90" t="s">
        <v>652</v>
      </c>
      <c r="D340" s="85"/>
      <c r="E340" s="87"/>
      <c r="F340" s="72"/>
      <c r="G340" s="26">
        <f>SUM(G341:G344)</f>
        <v>0</v>
      </c>
      <c r="H340" s="2">
        <f>G340</f>
        <v>0</v>
      </c>
    </row>
    <row r="341" spans="1:8" ht="29" x14ac:dyDescent="0.35">
      <c r="A341" s="50" t="s">
        <v>600</v>
      </c>
      <c r="B341" s="32"/>
      <c r="C341" s="89" t="s">
        <v>648</v>
      </c>
      <c r="D341" s="73" t="s">
        <v>5</v>
      </c>
      <c r="E341" s="84">
        <v>1</v>
      </c>
      <c r="F341" s="57"/>
      <c r="G341" s="21">
        <f t="shared" ref="G341:G344" si="43">E341*F341</f>
        <v>0</v>
      </c>
    </row>
    <row r="342" spans="1:8" x14ac:dyDescent="0.35">
      <c r="A342" s="50" t="s">
        <v>601</v>
      </c>
      <c r="B342" s="32"/>
      <c r="C342" s="89" t="s">
        <v>649</v>
      </c>
      <c r="D342" s="73" t="s">
        <v>5</v>
      </c>
      <c r="E342" s="84">
        <v>2</v>
      </c>
      <c r="F342" s="57"/>
      <c r="G342" s="21">
        <f t="shared" si="43"/>
        <v>0</v>
      </c>
    </row>
    <row r="343" spans="1:8" ht="29" x14ac:dyDescent="0.35">
      <c r="A343" s="50" t="s">
        <v>602</v>
      </c>
      <c r="B343" s="32"/>
      <c r="C343" s="89" t="s">
        <v>650</v>
      </c>
      <c r="D343" s="73" t="s">
        <v>5</v>
      </c>
      <c r="E343" s="84">
        <v>1</v>
      </c>
      <c r="F343" s="57"/>
      <c r="G343" s="21">
        <f t="shared" si="43"/>
        <v>0</v>
      </c>
    </row>
    <row r="344" spans="1:8" x14ac:dyDescent="0.35">
      <c r="A344" s="50" t="s">
        <v>603</v>
      </c>
      <c r="B344" s="32"/>
      <c r="C344" s="89" t="s">
        <v>651</v>
      </c>
      <c r="D344" s="73" t="s">
        <v>5</v>
      </c>
      <c r="E344" s="84">
        <v>2</v>
      </c>
      <c r="F344" s="57"/>
      <c r="G344" s="21">
        <f t="shared" si="43"/>
        <v>0</v>
      </c>
    </row>
    <row r="345" spans="1:8" x14ac:dyDescent="0.35">
      <c r="A345" s="79" t="s">
        <v>629</v>
      </c>
      <c r="B345" s="18" t="s">
        <v>659</v>
      </c>
      <c r="C345" s="59" t="s">
        <v>654</v>
      </c>
      <c r="D345" s="87"/>
      <c r="E345" s="87"/>
      <c r="F345" s="72"/>
      <c r="G345" s="26">
        <f>SUM(G346:G349)</f>
        <v>0</v>
      </c>
      <c r="H345" s="2">
        <f>G345</f>
        <v>0</v>
      </c>
    </row>
    <row r="346" spans="1:8" ht="29" x14ac:dyDescent="0.35">
      <c r="A346" s="50" t="s">
        <v>630</v>
      </c>
      <c r="B346" s="32"/>
      <c r="C346" s="89" t="s">
        <v>655</v>
      </c>
      <c r="D346" s="73" t="s">
        <v>5</v>
      </c>
      <c r="E346" s="84">
        <v>1</v>
      </c>
      <c r="F346" s="57"/>
      <c r="G346" s="21">
        <f t="shared" ref="G346:G349" si="44">E346*F346</f>
        <v>0</v>
      </c>
    </row>
    <row r="347" spans="1:8" x14ac:dyDescent="0.35">
      <c r="A347" s="50" t="s">
        <v>631</v>
      </c>
      <c r="B347" s="32"/>
      <c r="C347" s="89" t="s">
        <v>656</v>
      </c>
      <c r="D347" s="73" t="s">
        <v>5</v>
      </c>
      <c r="E347" s="84">
        <v>2</v>
      </c>
      <c r="F347" s="57"/>
      <c r="G347" s="21">
        <f t="shared" si="44"/>
        <v>0</v>
      </c>
    </row>
    <row r="348" spans="1:8" ht="29" x14ac:dyDescent="0.35">
      <c r="A348" s="50" t="s">
        <v>632</v>
      </c>
      <c r="B348" s="32"/>
      <c r="C348" s="89" t="s">
        <v>657</v>
      </c>
      <c r="D348" s="73" t="s">
        <v>5</v>
      </c>
      <c r="E348" s="84">
        <v>1</v>
      </c>
      <c r="F348" s="57"/>
      <c r="G348" s="21">
        <f t="shared" si="44"/>
        <v>0</v>
      </c>
    </row>
    <row r="349" spans="1:8" x14ac:dyDescent="0.35">
      <c r="A349" s="50" t="s">
        <v>633</v>
      </c>
      <c r="B349" s="32"/>
      <c r="C349" s="89" t="s">
        <v>658</v>
      </c>
      <c r="D349" s="73" t="s">
        <v>5</v>
      </c>
      <c r="E349" s="84">
        <v>2</v>
      </c>
      <c r="F349" s="57"/>
      <c r="G349" s="21">
        <f t="shared" si="44"/>
        <v>0</v>
      </c>
    </row>
    <row r="350" spans="1:8" ht="25.5" customHeight="1" x14ac:dyDescent="0.35">
      <c r="A350" s="71" t="s">
        <v>634</v>
      </c>
      <c r="B350" s="18" t="s">
        <v>661</v>
      </c>
      <c r="C350" s="94" t="s">
        <v>660</v>
      </c>
      <c r="D350" s="87"/>
      <c r="E350" s="87"/>
      <c r="F350" s="72"/>
      <c r="G350" s="26">
        <f>SUM(G351:G354)</f>
        <v>0</v>
      </c>
      <c r="H350" s="2">
        <f>G350</f>
        <v>0</v>
      </c>
    </row>
    <row r="351" spans="1:8" x14ac:dyDescent="0.35">
      <c r="A351" s="91" t="s">
        <v>635</v>
      </c>
      <c r="B351" s="92"/>
      <c r="C351" s="95" t="s">
        <v>663</v>
      </c>
      <c r="D351" s="73" t="s">
        <v>5</v>
      </c>
      <c r="E351" s="93">
        <v>1</v>
      </c>
      <c r="F351" s="57"/>
      <c r="G351" s="21">
        <f t="shared" ref="G351:G354" si="45">E351*F351</f>
        <v>0</v>
      </c>
    </row>
    <row r="352" spans="1:8" ht="29" x14ac:dyDescent="0.35">
      <c r="A352" s="91" t="s">
        <v>636</v>
      </c>
      <c r="B352" s="92"/>
      <c r="C352" s="96" t="s">
        <v>664</v>
      </c>
      <c r="D352" s="73" t="s">
        <v>5</v>
      </c>
      <c r="E352" s="93">
        <v>1</v>
      </c>
      <c r="F352" s="57"/>
      <c r="G352" s="21">
        <f t="shared" si="45"/>
        <v>0</v>
      </c>
    </row>
    <row r="353" spans="1:8" ht="58" x14ac:dyDescent="0.35">
      <c r="A353" s="91" t="s">
        <v>637</v>
      </c>
      <c r="B353" s="92"/>
      <c r="C353" s="96" t="s">
        <v>665</v>
      </c>
      <c r="D353" s="73" t="s">
        <v>5</v>
      </c>
      <c r="E353" s="93">
        <v>1</v>
      </c>
      <c r="F353" s="57"/>
      <c r="G353" s="21">
        <f t="shared" si="45"/>
        <v>0</v>
      </c>
    </row>
    <row r="354" spans="1:8" ht="43.5" x14ac:dyDescent="0.35">
      <c r="A354" s="91" t="s">
        <v>638</v>
      </c>
      <c r="B354" s="92"/>
      <c r="C354" s="96" t="s">
        <v>666</v>
      </c>
      <c r="D354" s="73" t="s">
        <v>5</v>
      </c>
      <c r="E354" s="93">
        <v>1</v>
      </c>
      <c r="F354" s="57"/>
      <c r="G354" s="21">
        <f t="shared" si="45"/>
        <v>0</v>
      </c>
    </row>
    <row r="355" spans="1:8" x14ac:dyDescent="0.35">
      <c r="A355" s="71" t="s">
        <v>639</v>
      </c>
      <c r="B355" s="18" t="s">
        <v>714</v>
      </c>
      <c r="C355" s="97" t="s">
        <v>669</v>
      </c>
      <c r="D355" s="87"/>
      <c r="E355" s="87"/>
      <c r="F355" s="72"/>
      <c r="G355" s="26">
        <f>SUM(G356:G358)</f>
        <v>0</v>
      </c>
      <c r="H355" s="2">
        <f>G355</f>
        <v>0</v>
      </c>
    </row>
    <row r="356" spans="1:8" ht="29" x14ac:dyDescent="0.35">
      <c r="A356" s="50" t="s">
        <v>662</v>
      </c>
      <c r="B356" s="32"/>
      <c r="C356" s="96" t="s">
        <v>670</v>
      </c>
      <c r="D356" s="73" t="s">
        <v>5</v>
      </c>
      <c r="E356" s="84">
        <v>1</v>
      </c>
      <c r="F356" s="57"/>
      <c r="G356" s="21">
        <f t="shared" ref="G356:G358" si="46">E356*F356</f>
        <v>0</v>
      </c>
    </row>
    <row r="357" spans="1:8" ht="29" x14ac:dyDescent="0.35">
      <c r="A357" s="50" t="s">
        <v>667</v>
      </c>
      <c r="B357" s="32"/>
      <c r="C357" s="98" t="s">
        <v>671</v>
      </c>
      <c r="D357" s="73" t="s">
        <v>5</v>
      </c>
      <c r="E357" s="84">
        <v>1</v>
      </c>
      <c r="F357" s="57"/>
      <c r="G357" s="21">
        <f t="shared" si="46"/>
        <v>0</v>
      </c>
    </row>
    <row r="358" spans="1:8" x14ac:dyDescent="0.35">
      <c r="A358" s="50" t="s">
        <v>668</v>
      </c>
      <c r="B358" s="32"/>
      <c r="C358" s="98" t="s">
        <v>672</v>
      </c>
      <c r="D358" s="73" t="s">
        <v>5</v>
      </c>
      <c r="E358" s="84">
        <v>1</v>
      </c>
      <c r="F358" s="57"/>
      <c r="G358" s="21">
        <f t="shared" si="46"/>
        <v>0</v>
      </c>
    </row>
    <row r="359" spans="1:8" ht="29" x14ac:dyDescent="0.35">
      <c r="A359" s="71" t="s">
        <v>640</v>
      </c>
      <c r="B359" s="23" t="s">
        <v>677</v>
      </c>
      <c r="C359" s="90" t="s">
        <v>676</v>
      </c>
      <c r="D359" s="87"/>
      <c r="E359" s="87"/>
      <c r="F359" s="72"/>
      <c r="G359" s="26">
        <f>SUM(G360:G362)</f>
        <v>0</v>
      </c>
      <c r="H359" s="2">
        <f>G359</f>
        <v>0</v>
      </c>
    </row>
    <row r="360" spans="1:8" ht="29" x14ac:dyDescent="0.35">
      <c r="A360" s="91" t="s">
        <v>673</v>
      </c>
      <c r="B360" s="92"/>
      <c r="C360" s="89" t="s">
        <v>679</v>
      </c>
      <c r="D360" s="73" t="s">
        <v>5</v>
      </c>
      <c r="E360" s="84">
        <v>1</v>
      </c>
      <c r="F360" s="57"/>
      <c r="G360" s="21">
        <f t="shared" ref="G360:G362" si="47">E360*F360</f>
        <v>0</v>
      </c>
    </row>
    <row r="361" spans="1:8" ht="29" x14ac:dyDescent="0.35">
      <c r="A361" s="91" t="s">
        <v>674</v>
      </c>
      <c r="B361" s="92"/>
      <c r="C361" s="89" t="s">
        <v>680</v>
      </c>
      <c r="D361" s="73" t="s">
        <v>5</v>
      </c>
      <c r="E361" s="84">
        <v>1</v>
      </c>
      <c r="F361" s="57"/>
      <c r="G361" s="21">
        <f t="shared" si="47"/>
        <v>0</v>
      </c>
    </row>
    <row r="362" spans="1:8" ht="29" x14ac:dyDescent="0.35">
      <c r="A362" s="91" t="s">
        <v>675</v>
      </c>
      <c r="B362" s="92"/>
      <c r="C362" s="89" t="s">
        <v>681</v>
      </c>
      <c r="D362" s="73" t="s">
        <v>5</v>
      </c>
      <c r="E362" s="84">
        <v>3</v>
      </c>
      <c r="F362" s="57"/>
      <c r="G362" s="21">
        <f t="shared" si="47"/>
        <v>0</v>
      </c>
    </row>
    <row r="363" spans="1:8" ht="29" x14ac:dyDescent="0.35">
      <c r="A363" s="71" t="s">
        <v>641</v>
      </c>
      <c r="B363" s="23" t="s">
        <v>713</v>
      </c>
      <c r="C363" s="59" t="s">
        <v>684</v>
      </c>
      <c r="D363" s="87"/>
      <c r="E363" s="87"/>
      <c r="F363" s="72"/>
      <c r="G363" s="26">
        <f>SUM(G364:G370)</f>
        <v>0</v>
      </c>
      <c r="H363" s="2">
        <f>G363</f>
        <v>0</v>
      </c>
    </row>
    <row r="364" spans="1:8" ht="29" x14ac:dyDescent="0.35">
      <c r="A364" s="91" t="s">
        <v>678</v>
      </c>
      <c r="B364" s="92"/>
      <c r="C364" s="63" t="s">
        <v>706</v>
      </c>
      <c r="D364" s="73" t="s">
        <v>5</v>
      </c>
      <c r="E364" s="93">
        <v>2</v>
      </c>
      <c r="F364" s="57"/>
      <c r="G364" s="21">
        <f t="shared" ref="G364:G370" si="48">E364*F364</f>
        <v>0</v>
      </c>
    </row>
    <row r="365" spans="1:8" ht="29" x14ac:dyDescent="0.35">
      <c r="A365" s="91" t="s">
        <v>682</v>
      </c>
      <c r="B365" s="92"/>
      <c r="C365" s="63" t="s">
        <v>704</v>
      </c>
      <c r="D365" s="73" t="s">
        <v>5</v>
      </c>
      <c r="E365" s="93">
        <v>1</v>
      </c>
      <c r="F365" s="57"/>
      <c r="G365" s="21">
        <f t="shared" si="48"/>
        <v>0</v>
      </c>
    </row>
    <row r="366" spans="1:8" ht="29" x14ac:dyDescent="0.35">
      <c r="A366" s="91" t="s">
        <v>683</v>
      </c>
      <c r="B366" s="92"/>
      <c r="C366" s="63" t="s">
        <v>707</v>
      </c>
      <c r="D366" s="73" t="s">
        <v>5</v>
      </c>
      <c r="E366" s="93">
        <v>2</v>
      </c>
      <c r="F366" s="57"/>
      <c r="G366" s="21">
        <f t="shared" si="48"/>
        <v>0</v>
      </c>
    </row>
    <row r="367" spans="1:8" ht="29" x14ac:dyDescent="0.35">
      <c r="A367" s="91" t="s">
        <v>808</v>
      </c>
      <c r="B367" s="92"/>
      <c r="C367" s="63" t="s">
        <v>708</v>
      </c>
      <c r="D367" s="73" t="s">
        <v>5</v>
      </c>
      <c r="E367" s="93">
        <v>1</v>
      </c>
      <c r="F367" s="57"/>
      <c r="G367" s="21">
        <f t="shared" si="48"/>
        <v>0</v>
      </c>
    </row>
    <row r="368" spans="1:8" ht="29" x14ac:dyDescent="0.35">
      <c r="A368" s="91" t="s">
        <v>809</v>
      </c>
      <c r="B368" s="92"/>
      <c r="C368" s="63" t="s">
        <v>705</v>
      </c>
      <c r="D368" s="73" t="s">
        <v>5</v>
      </c>
      <c r="E368" s="93">
        <v>1</v>
      </c>
      <c r="F368" s="57"/>
      <c r="G368" s="21">
        <f t="shared" si="48"/>
        <v>0</v>
      </c>
    </row>
    <row r="369" spans="1:8" ht="36.75" customHeight="1" x14ac:dyDescent="0.35">
      <c r="A369" s="91" t="s">
        <v>810</v>
      </c>
      <c r="B369" s="32"/>
      <c r="C369" s="63" t="s">
        <v>709</v>
      </c>
      <c r="D369" s="73" t="s">
        <v>5</v>
      </c>
      <c r="E369" s="84">
        <v>2</v>
      </c>
      <c r="F369" s="57"/>
      <c r="G369" s="21">
        <f t="shared" si="48"/>
        <v>0</v>
      </c>
    </row>
    <row r="370" spans="1:8" ht="44.25" customHeight="1" x14ac:dyDescent="0.35">
      <c r="A370" s="91" t="s">
        <v>811</v>
      </c>
      <c r="B370" s="32"/>
      <c r="C370" s="63" t="s">
        <v>711</v>
      </c>
      <c r="D370" s="73" t="s">
        <v>5</v>
      </c>
      <c r="E370" s="84">
        <v>1</v>
      </c>
      <c r="F370" s="57"/>
      <c r="G370" s="21">
        <f t="shared" si="48"/>
        <v>0</v>
      </c>
    </row>
    <row r="371" spans="1:8" ht="21" customHeight="1" x14ac:dyDescent="0.35">
      <c r="A371" s="71" t="s">
        <v>642</v>
      </c>
      <c r="B371" s="18" t="s">
        <v>712</v>
      </c>
      <c r="C371" s="59" t="s">
        <v>691</v>
      </c>
      <c r="D371" s="85"/>
      <c r="E371" s="87"/>
      <c r="F371" s="72"/>
      <c r="G371" s="26">
        <f>SUM(G372:G378)</f>
        <v>0</v>
      </c>
      <c r="H371" s="2">
        <f>G371</f>
        <v>0</v>
      </c>
    </row>
    <row r="372" spans="1:8" ht="26.25" customHeight="1" x14ac:dyDescent="0.35">
      <c r="A372" s="91" t="s">
        <v>685</v>
      </c>
      <c r="B372" s="32"/>
      <c r="C372" s="98" t="s">
        <v>692</v>
      </c>
      <c r="D372" s="73" t="s">
        <v>5</v>
      </c>
      <c r="E372" s="84">
        <v>1</v>
      </c>
      <c r="F372" s="57"/>
      <c r="G372" s="21">
        <f t="shared" ref="G372:G385" si="49">E372*F372</f>
        <v>0</v>
      </c>
    </row>
    <row r="373" spans="1:8" ht="36.75" customHeight="1" x14ac:dyDescent="0.35">
      <c r="A373" s="91" t="s">
        <v>686</v>
      </c>
      <c r="B373" s="32"/>
      <c r="C373" s="98" t="s">
        <v>693</v>
      </c>
      <c r="D373" s="73" t="s">
        <v>5</v>
      </c>
      <c r="E373" s="84">
        <v>1</v>
      </c>
      <c r="F373" s="57"/>
      <c r="G373" s="21">
        <f t="shared" si="49"/>
        <v>0</v>
      </c>
    </row>
    <row r="374" spans="1:8" ht="18.75" customHeight="1" x14ac:dyDescent="0.35">
      <c r="A374" s="91" t="s">
        <v>687</v>
      </c>
      <c r="B374" s="32"/>
      <c r="C374" s="98" t="s">
        <v>694</v>
      </c>
      <c r="D374" s="73" t="s">
        <v>5</v>
      </c>
      <c r="E374" s="84">
        <v>1</v>
      </c>
      <c r="F374" s="57"/>
      <c r="G374" s="21">
        <f t="shared" si="49"/>
        <v>0</v>
      </c>
    </row>
    <row r="375" spans="1:8" ht="51" customHeight="1" x14ac:dyDescent="0.35">
      <c r="A375" s="91" t="s">
        <v>688</v>
      </c>
      <c r="B375" s="32"/>
      <c r="C375" s="99" t="s">
        <v>695</v>
      </c>
      <c r="D375" s="73" t="s">
        <v>5</v>
      </c>
      <c r="E375" s="84">
        <v>1</v>
      </c>
      <c r="F375" s="57"/>
      <c r="G375" s="21">
        <f t="shared" si="49"/>
        <v>0</v>
      </c>
    </row>
    <row r="376" spans="1:8" ht="36.75" customHeight="1" x14ac:dyDescent="0.35">
      <c r="A376" s="91" t="s">
        <v>689</v>
      </c>
      <c r="B376" s="32"/>
      <c r="C376" s="98" t="s">
        <v>697</v>
      </c>
      <c r="D376" s="73" t="s">
        <v>5</v>
      </c>
      <c r="E376" s="84">
        <v>1</v>
      </c>
      <c r="F376" s="57"/>
      <c r="G376" s="21">
        <f t="shared" si="49"/>
        <v>0</v>
      </c>
    </row>
    <row r="377" spans="1:8" ht="25.5" customHeight="1" x14ac:dyDescent="0.35">
      <c r="A377" s="91" t="s">
        <v>690</v>
      </c>
      <c r="B377" s="32"/>
      <c r="C377" s="98" t="s">
        <v>698</v>
      </c>
      <c r="D377" s="73" t="s">
        <v>5</v>
      </c>
      <c r="E377" s="84">
        <v>1</v>
      </c>
      <c r="F377" s="57"/>
      <c r="G377" s="21">
        <f t="shared" si="49"/>
        <v>0</v>
      </c>
    </row>
    <row r="378" spans="1:8" ht="21" customHeight="1" x14ac:dyDescent="0.35">
      <c r="A378" s="91" t="s">
        <v>710</v>
      </c>
      <c r="B378" s="32"/>
      <c r="C378" s="98" t="s">
        <v>696</v>
      </c>
      <c r="D378" s="73" t="s">
        <v>5</v>
      </c>
      <c r="E378" s="84">
        <v>1</v>
      </c>
      <c r="F378" s="57"/>
      <c r="G378" s="21">
        <f t="shared" si="49"/>
        <v>0</v>
      </c>
    </row>
    <row r="379" spans="1:8" x14ac:dyDescent="0.35">
      <c r="A379" s="79" t="s">
        <v>643</v>
      </c>
      <c r="B379" s="41"/>
      <c r="C379" s="52" t="s">
        <v>8</v>
      </c>
      <c r="D379" s="46" t="s">
        <v>88</v>
      </c>
      <c r="E379" s="46">
        <v>48</v>
      </c>
      <c r="F379" s="57"/>
      <c r="G379" s="21">
        <f t="shared" si="49"/>
        <v>0</v>
      </c>
    </row>
    <row r="380" spans="1:8" x14ac:dyDescent="0.35">
      <c r="A380" s="79" t="s">
        <v>644</v>
      </c>
      <c r="B380" s="41"/>
      <c r="C380" s="53" t="s">
        <v>9</v>
      </c>
      <c r="D380" s="46" t="s">
        <v>88</v>
      </c>
      <c r="E380" s="46">
        <v>288</v>
      </c>
      <c r="F380" s="57"/>
      <c r="G380" s="21">
        <f t="shared" si="49"/>
        <v>0</v>
      </c>
    </row>
    <row r="381" spans="1:8" x14ac:dyDescent="0.35">
      <c r="A381" s="79" t="s">
        <v>645</v>
      </c>
      <c r="B381" s="41"/>
      <c r="C381" s="52" t="s">
        <v>10</v>
      </c>
      <c r="D381" s="46" t="s">
        <v>88</v>
      </c>
      <c r="E381" s="46">
        <v>96</v>
      </c>
      <c r="F381" s="57"/>
      <c r="G381" s="21">
        <f t="shared" si="49"/>
        <v>0</v>
      </c>
    </row>
    <row r="382" spans="1:8" x14ac:dyDescent="0.35">
      <c r="A382" s="79" t="s">
        <v>699</v>
      </c>
      <c r="B382" s="41"/>
      <c r="C382" s="52" t="s">
        <v>11</v>
      </c>
      <c r="D382" s="46" t="s">
        <v>88</v>
      </c>
      <c r="E382" s="46">
        <v>96</v>
      </c>
      <c r="F382" s="57"/>
      <c r="G382" s="21">
        <f t="shared" si="49"/>
        <v>0</v>
      </c>
    </row>
    <row r="383" spans="1:8" x14ac:dyDescent="0.35">
      <c r="A383" s="79" t="s">
        <v>700</v>
      </c>
      <c r="B383" s="41"/>
      <c r="C383" s="88" t="s">
        <v>86</v>
      </c>
      <c r="D383" s="73" t="s">
        <v>5</v>
      </c>
      <c r="E383" s="84">
        <v>2</v>
      </c>
      <c r="F383" s="57"/>
      <c r="G383" s="21">
        <f t="shared" si="49"/>
        <v>0</v>
      </c>
    </row>
    <row r="384" spans="1:8" x14ac:dyDescent="0.35">
      <c r="A384" s="79" t="s">
        <v>701</v>
      </c>
      <c r="B384" s="41"/>
      <c r="C384" s="88" t="s">
        <v>87</v>
      </c>
      <c r="D384" s="73" t="s">
        <v>5</v>
      </c>
      <c r="E384" s="84">
        <v>1</v>
      </c>
      <c r="F384" s="57"/>
      <c r="G384" s="21">
        <f t="shared" si="49"/>
        <v>0</v>
      </c>
    </row>
    <row r="385" spans="1:7" ht="29" x14ac:dyDescent="0.35">
      <c r="A385" s="79" t="s">
        <v>702</v>
      </c>
      <c r="B385" s="41"/>
      <c r="C385" s="54" t="s">
        <v>12</v>
      </c>
      <c r="D385" s="73" t="s">
        <v>5</v>
      </c>
      <c r="E385" s="84">
        <v>1</v>
      </c>
      <c r="F385" s="57"/>
      <c r="G385" s="21">
        <f t="shared" si="49"/>
        <v>0</v>
      </c>
    </row>
    <row r="387" spans="1:7" x14ac:dyDescent="0.35">
      <c r="A387" s="4"/>
      <c r="C387" s="100" t="s">
        <v>14</v>
      </c>
      <c r="D387" s="101"/>
      <c r="E387" s="101"/>
      <c r="F387" s="102"/>
      <c r="G387" s="5">
        <f>SUM(G379:G385,G4)</f>
        <v>0</v>
      </c>
    </row>
    <row r="388" spans="1:7" x14ac:dyDescent="0.35">
      <c r="A388" s="104" t="s">
        <v>13</v>
      </c>
      <c r="B388" s="105"/>
      <c r="C388" s="105"/>
      <c r="D388" s="105"/>
      <c r="E388" s="105"/>
    </row>
    <row r="389" spans="1:7" x14ac:dyDescent="0.35">
      <c r="A389" s="105"/>
      <c r="B389" s="105"/>
      <c r="C389" s="105"/>
      <c r="D389" s="105"/>
      <c r="E389" s="105"/>
    </row>
    <row r="390" spans="1:7" x14ac:dyDescent="0.35">
      <c r="A390" s="105"/>
      <c r="B390" s="105"/>
      <c r="C390" s="105"/>
      <c r="D390" s="105"/>
      <c r="E390" s="105"/>
    </row>
    <row r="391" spans="1:7" x14ac:dyDescent="0.35">
      <c r="A391" s="105"/>
      <c r="B391" s="105"/>
      <c r="C391" s="105"/>
      <c r="D391" s="105"/>
      <c r="E391" s="105"/>
    </row>
  </sheetData>
  <sheetProtection algorithmName="SHA-512" hashValue="f1mTOXH/Q8AWmPBEl76sl4q60L5iD4n75GtUmZKUAyhMLTivenpKsCpa/UoEo+QPoWr81kfK0Ba9mYS4ZmDurQ==" saltValue="KlcANBBiBnRyh+E1K+KgNQ==" spinCount="100000" sheet="1" selectLockedCells="1"/>
  <mergeCells count="3">
    <mergeCell ref="C387:F387"/>
    <mergeCell ref="A2:G2"/>
    <mergeCell ref="A388:E391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8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602207-D3E6-4C72-8684-41B9EA622E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C41800-55FD-4F29-BF3B-C375F3C1B21C}"/>
</file>

<file path=customXml/itemProps3.xml><?xml version="1.0" encoding="utf-8"?>
<ds:datastoreItem xmlns:ds="http://schemas.openxmlformats.org/officeDocument/2006/customXml" ds:itemID="{4EC099E0-EB2D-470E-AC32-23ACDAC99F65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1472c934-627d-4059-a9fa-529317eaa5ef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sdurova</dc:creator>
  <cp:lastModifiedBy>Stefka Durova</cp:lastModifiedBy>
  <cp:lastPrinted>2020-01-13T10:37:52Z</cp:lastPrinted>
  <dcterms:created xsi:type="dcterms:W3CDTF">2012-02-27T05:44:13Z</dcterms:created>
  <dcterms:modified xsi:type="dcterms:W3CDTF">2020-01-16T07:20:35Z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