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4\"/>
    </mc:Choice>
  </mc:AlternateContent>
  <xr:revisionPtr revIDLastSave="0" documentId="13_ncr:1_{37566016-CCA7-4E74-869B-194C4AC5671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10gr." sheetId="16" r:id="rId1"/>
  </sheets>
  <definedNames>
    <definedName name="_xlnm._FilterDatabase" localSheetId="0" hidden="1">'10gr.'!$A$2:$J$111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1" i="16" l="1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G97" i="16"/>
  <c r="G96" i="16"/>
  <c r="G95" i="16"/>
  <c r="G94" i="16"/>
  <c r="G93" i="16"/>
  <c r="G92" i="16"/>
  <c r="G90" i="16"/>
  <c r="G89" i="16"/>
  <c r="G88" i="16"/>
  <c r="G87" i="16"/>
  <c r="G86" i="16"/>
  <c r="G84" i="16"/>
  <c r="G83" i="16"/>
  <c r="G82" i="16"/>
  <c r="G81" i="16"/>
  <c r="G80" i="16"/>
  <c r="G78" i="16"/>
  <c r="G77" i="16"/>
  <c r="G76" i="16"/>
  <c r="G75" i="16"/>
  <c r="G74" i="16"/>
  <c r="G72" i="16"/>
  <c r="G71" i="16"/>
  <c r="G70" i="16"/>
  <c r="G69" i="16"/>
  <c r="G68" i="16"/>
  <c r="G67" i="16"/>
  <c r="G66" i="16"/>
  <c r="G65" i="16"/>
  <c r="G64" i="16"/>
  <c r="G63" i="16"/>
  <c r="G61" i="16"/>
  <c r="G60" i="16"/>
  <c r="G59" i="16"/>
  <c r="G58" i="16"/>
  <c r="G57" i="16"/>
  <c r="G56" i="16"/>
  <c r="G54" i="16"/>
  <c r="G53" i="16"/>
  <c r="G52" i="16"/>
  <c r="G51" i="16"/>
  <c r="G50" i="16"/>
  <c r="G49" i="16"/>
  <c r="G47" i="16"/>
  <c r="G46" i="16"/>
  <c r="G45" i="16"/>
  <c r="G44" i="16"/>
  <c r="G43" i="16"/>
  <c r="G41" i="16"/>
  <c r="G40" i="16"/>
  <c r="G39" i="16"/>
  <c r="G38" i="16"/>
  <c r="G37" i="16"/>
  <c r="G35" i="16"/>
  <c r="G34" i="16"/>
  <c r="G33" i="16"/>
  <c r="G32" i="16"/>
  <c r="G31" i="16"/>
  <c r="G30" i="16"/>
  <c r="G29" i="16"/>
  <c r="G27" i="16"/>
  <c r="G26" i="16"/>
  <c r="G25" i="16"/>
  <c r="G24" i="16"/>
  <c r="G23" i="16"/>
  <c r="G22" i="16"/>
  <c r="G21" i="16"/>
  <c r="G19" i="16"/>
  <c r="G18" i="16"/>
  <c r="G17" i="16"/>
  <c r="G16" i="16"/>
  <c r="G15" i="16"/>
  <c r="G14" i="16"/>
  <c r="G13" i="16"/>
  <c r="G11" i="16"/>
  <c r="G10" i="16"/>
  <c r="G9" i="16"/>
  <c r="G8" i="16"/>
  <c r="G7" i="16"/>
  <c r="G6" i="16"/>
  <c r="G5" i="16"/>
  <c r="G36" i="16" l="1"/>
  <c r="H36" i="16" s="1"/>
  <c r="G55" i="16"/>
  <c r="H55" i="16" s="1"/>
  <c r="G73" i="16"/>
  <c r="H73" i="16" s="1"/>
  <c r="G28" i="16"/>
  <c r="H28" i="16" s="1"/>
  <c r="G4" i="16"/>
  <c r="H4" i="16" s="1"/>
  <c r="G62" i="16"/>
  <c r="H62" i="16" s="1"/>
  <c r="G91" i="16"/>
  <c r="H91" i="16" s="1"/>
  <c r="G20" i="16"/>
  <c r="H20" i="16" s="1"/>
  <c r="G48" i="16"/>
  <c r="H48" i="16" s="1"/>
  <c r="G85" i="16"/>
  <c r="H85" i="16" s="1"/>
  <c r="G12" i="16"/>
  <c r="H12" i="16" s="1"/>
  <c r="G42" i="16"/>
  <c r="H42" i="16" s="1"/>
  <c r="G79" i="16"/>
  <c r="H79" i="16" s="1"/>
  <c r="G98" i="16"/>
  <c r="H98" i="16" s="1"/>
  <c r="G3" i="16" l="1"/>
  <c r="G114" i="16" s="1"/>
</calcChain>
</file>

<file path=xl/sharedStrings.xml><?xml version="1.0" encoding="utf-8"?>
<sst xmlns="http://schemas.openxmlformats.org/spreadsheetml/2006/main" count="335" uniqueCount="243">
  <si>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</si>
  <si>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</si>
  <si>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</si>
  <si>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</si>
  <si>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</si>
  <si>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</si>
  <si>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</si>
  <si>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</si>
  <si>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</si>
  <si>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</si>
  <si>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</si>
  <si>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</si>
  <si>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</si>
  <si>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</si>
  <si>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40MAA11AA001KA01</t>
  </si>
  <si>
    <t>40MAA11AA001KA01_Регулиращи клапани ВН остра пара 1</t>
  </si>
  <si>
    <t>40MAA11AA001KA01_Ревизия  задвижващо рамо  на регулиращ клапан ВН .Проверка лагери,  оси,втулки ,капачки и закрепване.</t>
  </si>
  <si>
    <t>40MAA11AA001KA03</t>
  </si>
  <si>
    <t>40MAA11AA001KA03_Регулиращи клапани ВН остра пара  3</t>
  </si>
  <si>
    <t>40MAA11AA001KA03_Ревизия  задвижващо рамо  на регулиращ клапан ВН .Проверка лагери,  оси,втулки ,капачки и закрепване.</t>
  </si>
  <si>
    <t>40MAA21AA001KA02</t>
  </si>
  <si>
    <t>40MAA21AA001KA02_Регулиращи клапани ВН остра пара 2</t>
  </si>
  <si>
    <t>40MAA21AA001KA02_Ревизия  задвижващо рамо  на регулиращ клапан ВН .Проверка лагери,  оси,втулки ,капачки и закрепване.</t>
  </si>
  <si>
    <t>40MAA21AA001KA04</t>
  </si>
  <si>
    <t>40MAA21AA001KA04_Регулиращи клапани ВН остра пара 4</t>
  </si>
  <si>
    <t>40MAA21AA001KA04_Ревизия  задвижващо рамо  на регулиращ клапан ВН .Проверка лагери,  оси,втулки ,капачки и закрепване.</t>
  </si>
  <si>
    <t>40MAG10BB001</t>
  </si>
  <si>
    <t>40MAG10BB001_Кондензатор A</t>
  </si>
  <si>
    <t>40MAG10BB001_Отваряне вратите на кондензатора</t>
  </si>
  <si>
    <t>40MAG10BB001_Почистване тръбните дъски на кондензатора, почистване уплътняващите повърхнини на вратите</t>
  </si>
  <si>
    <t>40MAG10BB001_Почистване охлаждащите тръби на кондензатора с помпа URACA</t>
  </si>
  <si>
    <t>40MAG10BB002</t>
  </si>
  <si>
    <t>40MAG10BB002_Кондензатор Б</t>
  </si>
  <si>
    <t>40MAG10BB002_Отваряне вратите на кондензатора</t>
  </si>
  <si>
    <t>40MAG10BB002_Почистване тръбните дъски на кондензатора, почистване уплътняващите повърхнини на вратите</t>
  </si>
  <si>
    <t>40MAG10BB002_Почистване охлаждащите тръби на кондензатора с помпа URACA</t>
  </si>
  <si>
    <t>40MAV12AP001KP01</t>
  </si>
  <si>
    <t>40MAV12AP001KP01_Резервна маслена помпа</t>
  </si>
  <si>
    <t>40MAV12AP001KP01_Снемане и поставяне на предпазителя, разкуплиране и куплиране</t>
  </si>
  <si>
    <t>40MAV12AP001KP01_Ревизия на лагерите</t>
  </si>
  <si>
    <t>40MAV12AP001KP01_Ревизия на салниковите букси и подмяна на набивките</t>
  </si>
  <si>
    <t>40MAV12AP001KP01_Центровка ел. двигател-помпа</t>
  </si>
  <si>
    <t>40MAV13AP001KP01</t>
  </si>
  <si>
    <t>40MAV13AP001KP01_Аварийна маслена помпа  (правотокова)</t>
  </si>
  <si>
    <t>40MAV13AP001KP01_Снемане и поставяне на предпазителя, разкуплиране и куплиране</t>
  </si>
  <si>
    <t>40MAV13AP001KP01_Ревизия на лагерите</t>
  </si>
  <si>
    <t>40MAV13AP001KP01_Ревизия на салниковите букси и подмяна на набивките</t>
  </si>
  <si>
    <t>40MAV13AP001KP01_Центровка ел. двигател-помпа</t>
  </si>
  <si>
    <t>40MAV19AP001KP01</t>
  </si>
  <si>
    <t>40MAV19AP001KP01_Пускова маслена помпа</t>
  </si>
  <si>
    <t>40MAV19AP001KP01_Снемане и поставяне на предпазителя, разкуплиране и куплиране</t>
  </si>
  <si>
    <t>40MAV19AP001KP01_Ревизия на лагерите</t>
  </si>
  <si>
    <t>40MAV19AP001KP01_Ревизия на салниковите букси и подмяна на набивките</t>
  </si>
  <si>
    <t>40MAV19AP001KP01_Центровка ел. двигател-помпа</t>
  </si>
  <si>
    <t>40MAV21AC001KC01</t>
  </si>
  <si>
    <t>40MAV21AC001KC01_Маслоохладител-1 на ТА</t>
  </si>
  <si>
    <t>40MAV21AC001KC01_Демонтиране на Маслоохладителя</t>
  </si>
  <si>
    <t>40MAV21AC001KC01_Разглобяване на Маслоохладителя</t>
  </si>
  <si>
    <t>40MAV21AC001KC01_Почистване на Маслоохладителя</t>
  </si>
  <si>
    <t>40MAV21AC001KC01_Опресоване на Маслоохладителя</t>
  </si>
  <si>
    <t>40MAV21AC001KC01_Сглобяване на Маслоохладителя</t>
  </si>
  <si>
    <t>40MAV21AC001KC01_Монтиране на Маслоохладителя</t>
  </si>
  <si>
    <t>40MAV22AC001KC01</t>
  </si>
  <si>
    <t>40MAV22AC001KC01_Маслоохладител-2 на ТА</t>
  </si>
  <si>
    <t>40MAV22AC001KC01_Демонтиране на Маслоохладителя</t>
  </si>
  <si>
    <t>40MAV22AC001KC01_Разглобяване на Маслоохладителя</t>
  </si>
  <si>
    <t>40MAV22AC001KC01_Почистване на Маслоохладителя</t>
  </si>
  <si>
    <t>40MAV22AC001KC01_Опресоване на Маслоохладителя</t>
  </si>
  <si>
    <t>40MAV22AC001KC01_Сглобяване на Маслоохладителя</t>
  </si>
  <si>
    <t>40MAV22AC001KC01_Монтиране на Маслоохладителя</t>
  </si>
  <si>
    <t>40.10.01</t>
  </si>
  <si>
    <t>40.10.01.01</t>
  </si>
  <si>
    <t>40.10.02</t>
  </si>
  <si>
    <t>40.10.02.01</t>
  </si>
  <si>
    <t>40.10.03</t>
  </si>
  <si>
    <t>40.10.03.01</t>
  </si>
  <si>
    <t>40.10.04</t>
  </si>
  <si>
    <t>40.10.04.01</t>
  </si>
  <si>
    <t>40.10.08</t>
  </si>
  <si>
    <t>40.10.07</t>
  </si>
  <si>
    <t>40.10.07.01</t>
  </si>
  <si>
    <t>40.10.07.02</t>
  </si>
  <si>
    <t>40.10.07.03</t>
  </si>
  <si>
    <t>40.10.07.04</t>
  </si>
  <si>
    <t>40.10.07.05</t>
  </si>
  <si>
    <t>40.10.08.01</t>
  </si>
  <si>
    <t>40.10.08.02</t>
  </si>
  <si>
    <t>40.10.08.03</t>
  </si>
  <si>
    <t>40.10.08.04</t>
  </si>
  <si>
    <t>40.10.08.05</t>
  </si>
  <si>
    <t>40.10.09</t>
  </si>
  <si>
    <t>40.10.09.01</t>
  </si>
  <si>
    <t>40.10.09.02</t>
  </si>
  <si>
    <t>40.10.09.03</t>
  </si>
  <si>
    <t>40.10.09.04</t>
  </si>
  <si>
    <t>40.10.09.05</t>
  </si>
  <si>
    <t>40.10.10</t>
  </si>
  <si>
    <t>40.10.10.01</t>
  </si>
  <si>
    <t>40.10.10.02</t>
  </si>
  <si>
    <t>40.10.10.03</t>
  </si>
  <si>
    <t>40.10.10.04</t>
  </si>
  <si>
    <t>40.10.10.05</t>
  </si>
  <si>
    <t>40.10.11</t>
  </si>
  <si>
    <t>40.10.11.01</t>
  </si>
  <si>
    <t>40.10.11.02</t>
  </si>
  <si>
    <t>40.10.11.03</t>
  </si>
  <si>
    <t>40.10.11.04</t>
  </si>
  <si>
    <t>40.10.11.05</t>
  </si>
  <si>
    <t>40.10.05.01</t>
  </si>
  <si>
    <t>40.10.05.02</t>
  </si>
  <si>
    <t>40.10.05.03</t>
  </si>
  <si>
    <t>40.10.05.04</t>
  </si>
  <si>
    <t>40.10.05.05</t>
  </si>
  <si>
    <t>40.10.06.01</t>
  </si>
  <si>
    <t>40.10.06.02</t>
  </si>
  <si>
    <t>40.10.06.03</t>
  </si>
  <si>
    <t>40.10.06.04</t>
  </si>
  <si>
    <t>40.10.06.05</t>
  </si>
  <si>
    <t>40.10.06.06</t>
  </si>
  <si>
    <t>40.10.12</t>
  </si>
  <si>
    <t>40.10.14</t>
  </si>
  <si>
    <t>40.10.15</t>
  </si>
  <si>
    <t>40.10.04.02</t>
  </si>
  <si>
    <t>40MAA11AA001KA01_Демонтаж на холендрови връзки на парните тръбопроводи от РКВН.Разглобяване на горната част-капака на парната кутия от долнта част.</t>
  </si>
  <si>
    <t>40.10.04.03</t>
  </si>
  <si>
    <t>40MAA11AA001KA01_Демонтаж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</si>
  <si>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40.10.04.04</t>
  </si>
  <si>
    <t>40MAA11AA001KA01_Разглобяване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</si>
  <si>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40.10.04.05</t>
  </si>
  <si>
    <t>40MAA11AA001KA01_Сглобяване на клапана и щока с капака на парната кутия..Монтаж  сферата на горната сферична опора за щока.</t>
  </si>
  <si>
    <t>40.10.04.06</t>
  </si>
  <si>
    <t>40MAA11AA001KA01_Монтаж на горната част -капака на парнта кутия за долната част.Монтаж на холендрови връзки на парните тръбопроводи.</t>
  </si>
  <si>
    <t>40.10.04.07</t>
  </si>
  <si>
    <t>40MAA11AA001KA01_Ремонт  на РКВН.Подмяна дефектирали части/при необходимост/.</t>
  </si>
  <si>
    <t>40.10.01.02</t>
  </si>
  <si>
    <t>40.10.01.03</t>
  </si>
  <si>
    <t>40.10.01.04</t>
  </si>
  <si>
    <t>40.10.01.05</t>
  </si>
  <si>
    <t>40.10.01.06</t>
  </si>
  <si>
    <t>40.10.01.07</t>
  </si>
  <si>
    <t>40MAA11AA001KA03_Демонтаж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</si>
  <si>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40MAA11AA001KA03_Демонтаж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</si>
  <si>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</si>
  <si>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40MAA11AA001KA03_Сглобяване на клапана и щока с капака на парната кутия..Монтаж  сферата на горната сферична опора за щока.</t>
  </si>
  <si>
    <t>40MAA11AA001KA03_Монтаж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</si>
  <si>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40MAA11AA001KA03_Ремонт  на РКВН.Подмяна дефектирали части/при необходимост/.</t>
  </si>
  <si>
    <t>40.10.02.02</t>
  </si>
  <si>
    <t>40.10.02.03</t>
  </si>
  <si>
    <t>40.10.02.04</t>
  </si>
  <si>
    <t>40.10.02.05</t>
  </si>
  <si>
    <t>40.10.02.06</t>
  </si>
  <si>
    <t>40.10.02.07</t>
  </si>
  <si>
    <t>40MAA21AA001KA02_Демонтаж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</si>
  <si>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40MAA21AA001KA02_Демонтаж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</si>
  <si>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</si>
  <si>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40MAA21AA001KA02_Сглобяване на клапана и щока с капака на парната кутия..Монтаж  сферата на горната сферична опора за щока.</t>
  </si>
  <si>
    <t>40MAA21AA001KA02_Монтаж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</si>
  <si>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40MAA21AA001KA02_Ремонт  на РКВН.Подмяна дефектирали части/при необходимост/.</t>
  </si>
  <si>
    <t>40.10.03.02</t>
  </si>
  <si>
    <t>40.10.03.03</t>
  </si>
  <si>
    <t>40.10.03.04</t>
  </si>
  <si>
    <t>40.10.03.05</t>
  </si>
  <si>
    <t>40.10.03.06</t>
  </si>
  <si>
    <t>40.10.03.07</t>
  </si>
  <si>
    <t>40MAA21AA001KA04_Демонтаж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</si>
  <si>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40MAA21AA001KA04_Демонтаж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</si>
  <si>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</si>
  <si>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40MAA21AA001KA04_Сглобяване на клапана и щока с капака на парната кутия..Монтаж  сферата на горната сферична опора за щока.</t>
  </si>
  <si>
    <t>40MAA21AA001KA04_Монтаж на горната част -капака на парнта кутия за долната част.Монтаж на холендрови връзки на парните тръбопроводи.</t>
  </si>
  <si>
    <t>40MAA21AA001KA04_Ремонт  на РКВН.Подмяна дефектирали части/при необходимост/.</t>
  </si>
  <si>
    <t>40.10.12.01</t>
  </si>
  <si>
    <t>40.10.12.02</t>
  </si>
  <si>
    <t>40.10.12.03</t>
  </si>
  <si>
    <t>40.10.16</t>
  </si>
  <si>
    <t>40.10.17</t>
  </si>
  <si>
    <t>40.10.13</t>
  </si>
  <si>
    <t>40.10.13.01</t>
  </si>
  <si>
    <t>40.10.13.02</t>
  </si>
  <si>
    <t>40.10.13.03</t>
  </si>
  <si>
    <t>40.10.05.</t>
  </si>
  <si>
    <t>40MAA21AA001-Y01_Сервомотор на регулиращи клапани ВН-2, 4</t>
  </si>
  <si>
    <t>40MAA21AA001-Y01</t>
  </si>
  <si>
    <t>40MAA21AA001-Y01_Демонтаж на сервомотора от капака на регулиращия клапан.Рзглобяване на сферичната опораи сфератаот сервомотора.</t>
  </si>
  <si>
    <t>40MAA21AA001-Y01_Демонтаж на холендрови връзки на тръбопроводите по масло.на сервомотора.Демонтаж на подвижното рамо от сервомотора към РКВН.</t>
  </si>
  <si>
    <t>40MAA21AA001-Y01_Разглобяване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</si>
  <si>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40MAA21AA001-Y01_Ремонт сервомотор РКВН</t>
  </si>
  <si>
    <t>40MAA21AA001-Y01_Сглобяване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</si>
  <si>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40MAA11AA001-Y01_Сервомотор на регулиращи клапани ВН-1, 3</t>
  </si>
  <si>
    <t>40MAA11AA001-Y01</t>
  </si>
  <si>
    <t>40MAA11AA001-Y01_Демонтаж на холендрови връзки на тръбопроводите по масло.на сервомотора.Демонтаж на подвижното рамо от сервомотора към РКВН.</t>
  </si>
  <si>
    <t>40MAA11AA001-Y01_Демонтаж на сервомотора от капака на регулиращия клапан.Рзглобяване на сферичната опораи сфератаот сервомотора.</t>
  </si>
  <si>
    <t>40MAA11AA001-Y01_Разглобяване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</si>
  <si>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40MAA11AA001-Y01_Ремонт сервомотор РКВН</t>
  </si>
  <si>
    <t>40MAA11AA001-Y01_Сглобяване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</si>
  <si>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40.10.06.</t>
  </si>
  <si>
    <t>40.10.07.06</t>
  </si>
  <si>
    <t>40MAG10BB002_Затваряне вратите и люковете на кондензатора/комплект/</t>
  </si>
  <si>
    <t>40MAG10BB002_Подмяна на гумените уплътнения/комплект/</t>
  </si>
  <si>
    <t>40MAG10BB001_Опресовка на кондензатора, отстраняване на пропуски /неплътности/</t>
  </si>
  <si>
    <t>40MAG10BB002_Опресовка на кондензатора, отстраняване на пропуски /неплътности/</t>
  </si>
  <si>
    <t>40MAV12AP001KP01_Ревизия на полумуфата,монтаж и демонтаж на палци и тампони/комплект/</t>
  </si>
  <si>
    <t>40MAV13AP001KP01_Ревизия на полумуфата,монтаж и демонтаж на палци и тампони/комплект/</t>
  </si>
  <si>
    <t>40MAV19AP001KP01_Ревизия на полумуфата,монтаж и демонтаж на палци и тампони/комплект/</t>
  </si>
  <si>
    <t>40.10.12.04</t>
  </si>
  <si>
    <t>40.10.12.05</t>
  </si>
  <si>
    <t>40.10.13.04</t>
  </si>
  <si>
    <t>40.10.13.05</t>
  </si>
  <si>
    <t>40.10.13.06</t>
  </si>
  <si>
    <t>Провеждане на 72 часови след ремонтни изпитания на съоръженията.(Общо за всички съоръжения от групата )</t>
  </si>
  <si>
    <t>40.10.18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</si>
  <si>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</si>
  <si>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</si>
  <si>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40.10.19</t>
  </si>
  <si>
    <t>40.10.20</t>
  </si>
  <si>
    <t>Фирма Изпълнител:
                                          /Подпис и печат/</t>
  </si>
  <si>
    <t>40MAG10BB001_Подмяна на гумените уплътнения/комплект/</t>
  </si>
  <si>
    <t>40MAG10BB001_Затваряне вратите и люковете на кондензатора/комплект/</t>
  </si>
  <si>
    <t>40LCC10AC001_Демонтаж на общия тройник -тръбопровод изход по основен кондензат от ПНН-1 /Аи Б/извън зоната  на  капаците на ПНН-1 /А и Б/.Укрепване тръбопровод 40LCA20BR003</t>
  </si>
  <si>
    <t>40LCC10AC001_Демонтаж на общия тройник -тръбопровод вход по основен кондензат от ПНН-1 /Аи Б/извън зоната  на  капаците на ПНН-1 /А и Б/.Укрепване тръбопровод 40LCA20BR001</t>
  </si>
  <si>
    <t>40LCC10AC001_Изрязване и подмяна на   гарнитури на фланцовите съединения към задвижките вход и изход на  ПНН-1/А и Б/ /комплект/</t>
  </si>
  <si>
    <t>40LCC10AC001_Монтаж на общите тръбопроводи тройници на вход и изход по основен кондензат към ПНН-1 /А и Б/ /комплект/</t>
  </si>
  <si>
    <t>40LCC10AC001_Разглобяване фланцови съединения DN250 вход към  ПНН-1 /А и Б/ и разглобяване фланцово съединение от задвижка 40LCA20AA511 по основен кондензат</t>
  </si>
  <si>
    <t>40LCC10AC001_Разглобяване фланцови съединения DN250 изход от ПНН-1 /А и Б/ и разглобяване фланцово съединение от задвижка 40LCA20AA506 по основен кондензат</t>
  </si>
  <si>
    <t>40LCC10AC001_Демонтаж на тръбния сноп на ПНН-1 А</t>
  </si>
  <si>
    <t>40LCC10AC001_Демонтаж  капака  на ПНН-1 А /към страна генератор/</t>
  </si>
  <si>
    <t>40LCC10AC001_Сглобяване и монтаж на корпуса  с тръбния сноп и капака на ПНН-1 А /комплект/</t>
  </si>
  <si>
    <t>40LCC10AC001_Изрязване и подмяна  гарнитури на ПНН-1  /комплект/</t>
  </si>
  <si>
    <t>40.10.09.06</t>
  </si>
  <si>
    <t>40.10.09.07</t>
  </si>
  <si>
    <t>40.10.09.08</t>
  </si>
  <si>
    <t>40.10.09.09</t>
  </si>
  <si>
    <t>40.10.09.10</t>
  </si>
  <si>
    <t>40.10.14.01</t>
  </si>
  <si>
    <t>40.10.14.02</t>
  </si>
  <si>
    <t>40.10.14.03</t>
  </si>
  <si>
    <t>40.10.14.04</t>
  </si>
  <si>
    <t>40.10.14.05</t>
  </si>
  <si>
    <t>40.10.14.06</t>
  </si>
  <si>
    <t>40.10.21</t>
  </si>
  <si>
    <t>40LCC10AC001_Подгревател ниско налягане - 1  А</t>
  </si>
  <si>
    <t>40LCC10AC001</t>
  </si>
  <si>
    <r>
      <rPr>
        <b/>
        <u/>
        <sz val="11"/>
        <rFont val="Calibri"/>
        <family val="2"/>
        <charset val="204"/>
      </rPr>
      <t>X.     Група</t>
    </r>
    <r>
      <rPr>
        <b/>
        <sz val="11"/>
        <rFont val="Calibri"/>
        <family val="2"/>
        <charset val="204"/>
      </rPr>
      <t xml:space="preserve"> -  Ремонт на Турбино оборудване:Ремонт и поддръжка на Турбино оборудване: Ремонт на РКВН и сервомотори на РКВН,кондензатор А и Б,Подгревател ниско налягане - 1 А;резервна маслена помпа ,аварийна маслена помпа,пускова маслена помпа,маслоохладител 1 и 2 на ТА-          от точка 40.10.01.01 до 40.10.21
</t>
    </r>
  </si>
  <si>
    <t>Ценова оферта 
Среден ремонт на Енерго Блок 4 – X.Група - Ремонт и поддръжка на Турбино оборудване: Ремонт на РКВН и сервомотори на РКВН,кондензатор А и Б,Подгревател ниско налягане - 1 А,резервна маслена помпа ,аварийна маслена помпа,пускова маслена помпа,маслоохладител 1 и 2 на ТА- от точка 40.10.01.01 до 40.10.21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</si>
</sst>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/>
    <xf numFmtId="0" fontId="0" fillId="0" borderId="1" xfId="0" applyNumberFormat="1" applyBorder="1"/>
    <xf numFmtId="0" fontId="0" fillId="3" borderId="1" xfId="0" applyFill="1" applyBorder="1" applyProtection="1">
      <protection locked="0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/>
    <xf numFmtId="0" fontId="1" fillId="2" borderId="1" xfId="0" applyFont="1" applyFill="1" applyBorder="1" applyProtection="1"/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Protection="1"/>
    <xf numFmtId="0" fontId="0" fillId="0" borderId="1" xfId="0" applyFont="1" applyBorder="1" applyAlignment="1">
      <alignment wrapText="1"/>
    </xf>
    <xf numFmtId="0" fontId="0" fillId="0" borderId="1" xfId="0" applyBorder="1" applyProtection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 applyProtection="1"/>
    <xf numFmtId="0" fontId="5" fillId="0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Protection="1">
      <protection locked="0"/>
    </xf>
    <xf numFmtId="0" fontId="5" fillId="2" borderId="1" xfId="0" applyNumberFormat="1" applyFont="1" applyFill="1" applyBorder="1"/>
    <xf numFmtId="0" fontId="0" fillId="0" borderId="6" xfId="0" applyBorder="1" applyAlignment="1" applyProtection="1">
      <alignment vertical="top" wrapText="1"/>
    </xf>
    <xf numFmtId="0" fontId="0" fillId="0" borderId="6" xfId="0" applyBorder="1" applyAlignment="1" applyProtection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0"/>
  <sheetViews>
    <sheetView tabSelected="1" topLeftCell="A106" zoomScaleNormal="100" workbookViewId="0">
      <selection activeCell="F111" sqref="F111"/>
    </sheetView>
  </sheetViews>
  <sheetFormatPr defaultRowHeight="14.5" x14ac:dyDescent="0.35"/>
  <cols>
    <col min="1" max="1" width="14.7265625" customWidth="1"/>
    <col min="2" max="2" width="18.7265625" bestFit="1" customWidth="1"/>
    <col min="3" max="3" width="45.7265625" customWidth="1"/>
    <col min="7" max="7" width="19.54296875" customWidth="1"/>
    <col min="8" max="8" width="12.54296875" hidden="1" customWidth="1"/>
    <col min="9" max="10" width="8.7265625" style="8"/>
  </cols>
  <sheetData>
    <row r="1" spans="1:10" s="8" customFormat="1" ht="90" customHeight="1" x14ac:dyDescent="0.35">
      <c r="A1" s="69" t="s">
        <v>242</v>
      </c>
      <c r="B1" s="69"/>
      <c r="C1" s="69"/>
      <c r="D1" s="69"/>
      <c r="E1" s="69"/>
      <c r="F1" s="69"/>
      <c r="G1" s="69"/>
      <c r="H1" s="68"/>
    </row>
    <row r="2" spans="1:10" s="4" customFormat="1" ht="29" x14ac:dyDescent="0.35">
      <c r="A2" s="1" t="s">
        <v>0</v>
      </c>
      <c r="B2" s="1" t="s">
        <v>1</v>
      </c>
      <c r="C2" s="2" t="s">
        <v>2</v>
      </c>
      <c r="D2" s="2" t="s">
        <v>4</v>
      </c>
      <c r="E2" s="61" t="s">
        <v>3</v>
      </c>
      <c r="F2" s="3" t="s">
        <v>5</v>
      </c>
      <c r="G2" s="3" t="s">
        <v>6</v>
      </c>
      <c r="H2" s="62"/>
      <c r="I2" s="14"/>
      <c r="J2" s="14"/>
    </row>
    <row r="3" spans="1:10" s="4" customFormat="1" ht="148" customHeight="1" x14ac:dyDescent="0.35">
      <c r="A3" s="11"/>
      <c r="B3" s="9"/>
      <c r="C3" s="10" t="s">
        <v>241</v>
      </c>
      <c r="D3" s="12"/>
      <c r="E3" s="12"/>
      <c r="F3" s="12"/>
      <c r="G3" s="13">
        <f>SUM(H4:H104)</f>
        <v>0</v>
      </c>
      <c r="H3" s="14"/>
      <c r="I3" s="14"/>
      <c r="J3" s="14"/>
    </row>
    <row r="4" spans="1:10" ht="29" x14ac:dyDescent="0.35">
      <c r="A4" s="29" t="s">
        <v>70</v>
      </c>
      <c r="B4" s="29" t="s">
        <v>14</v>
      </c>
      <c r="C4" s="30" t="s">
        <v>15</v>
      </c>
      <c r="D4" s="31"/>
      <c r="E4" s="31"/>
      <c r="F4" s="31"/>
      <c r="G4" s="32">
        <f>SUM(G5:G11)</f>
        <v>0</v>
      </c>
      <c r="H4" s="8">
        <f>G4</f>
        <v>0</v>
      </c>
    </row>
    <row r="5" spans="1:10" ht="43.5" x14ac:dyDescent="0.35">
      <c r="A5" s="26" t="s">
        <v>71</v>
      </c>
      <c r="B5" s="5"/>
      <c r="C5" s="6" t="s">
        <v>16</v>
      </c>
      <c r="D5" s="7" t="s">
        <v>7</v>
      </c>
      <c r="E5" s="7">
        <v>1</v>
      </c>
      <c r="F5" s="28"/>
      <c r="G5" s="27">
        <f>E5*F5</f>
        <v>0</v>
      </c>
      <c r="H5" s="8"/>
    </row>
    <row r="6" spans="1:10" ht="58" x14ac:dyDescent="0.35">
      <c r="A6" s="26" t="s">
        <v>134</v>
      </c>
      <c r="B6" s="5"/>
      <c r="C6" s="6" t="s">
        <v>123</v>
      </c>
      <c r="D6" s="7" t="s">
        <v>7</v>
      </c>
      <c r="E6" s="7">
        <v>1</v>
      </c>
      <c r="F6" s="28"/>
      <c r="G6" s="27">
        <f t="shared" ref="G6:G11" si="0">E6*F6</f>
        <v>0</v>
      </c>
      <c r="H6" s="8"/>
    </row>
    <row r="7" spans="1:10" ht="87" x14ac:dyDescent="0.35">
      <c r="A7" s="26" t="s">
        <v>135</v>
      </c>
      <c r="B7" s="5"/>
      <c r="C7" s="6" t="s">
        <v>125</v>
      </c>
      <c r="D7" s="7" t="s">
        <v>7</v>
      </c>
      <c r="E7" s="7">
        <v>1</v>
      </c>
      <c r="F7" s="28"/>
      <c r="G7" s="27">
        <f t="shared" si="0"/>
        <v>0</v>
      </c>
      <c r="H7" s="8"/>
    </row>
    <row r="8" spans="1:10" ht="72.5" x14ac:dyDescent="0.35">
      <c r="A8" s="26" t="s">
        <v>136</v>
      </c>
      <c r="B8" s="5"/>
      <c r="C8" s="6" t="s">
        <v>127</v>
      </c>
      <c r="D8" s="7" t="s">
        <v>7</v>
      </c>
      <c r="E8" s="7">
        <v>1</v>
      </c>
      <c r="F8" s="28"/>
      <c r="G8" s="27">
        <f t="shared" si="0"/>
        <v>0</v>
      </c>
      <c r="H8" s="8"/>
    </row>
    <row r="9" spans="1:10" ht="43.5" x14ac:dyDescent="0.35">
      <c r="A9" s="26" t="s">
        <v>137</v>
      </c>
      <c r="B9" s="5"/>
      <c r="C9" s="6" t="s">
        <v>129</v>
      </c>
      <c r="D9" s="7" t="s">
        <v>7</v>
      </c>
      <c r="E9" s="7">
        <v>1</v>
      </c>
      <c r="F9" s="28"/>
      <c r="G9" s="27">
        <f t="shared" si="0"/>
        <v>0</v>
      </c>
      <c r="H9" s="8"/>
    </row>
    <row r="10" spans="1:10" ht="43.5" x14ac:dyDescent="0.35">
      <c r="A10" s="26" t="s">
        <v>138</v>
      </c>
      <c r="B10" s="5"/>
      <c r="C10" s="6" t="s">
        <v>131</v>
      </c>
      <c r="D10" s="7" t="s">
        <v>7</v>
      </c>
      <c r="E10" s="7">
        <v>1</v>
      </c>
      <c r="F10" s="28"/>
      <c r="G10" s="27">
        <f t="shared" si="0"/>
        <v>0</v>
      </c>
      <c r="H10" s="8"/>
    </row>
    <row r="11" spans="1:10" ht="29" x14ac:dyDescent="0.35">
      <c r="A11" s="26" t="s">
        <v>139</v>
      </c>
      <c r="B11" s="5"/>
      <c r="C11" s="6" t="s">
        <v>133</v>
      </c>
      <c r="D11" s="7" t="s">
        <v>7</v>
      </c>
      <c r="E11" s="7">
        <v>1</v>
      </c>
      <c r="F11" s="28"/>
      <c r="G11" s="27">
        <f t="shared" si="0"/>
        <v>0</v>
      </c>
      <c r="H11" s="8"/>
    </row>
    <row r="12" spans="1:10" ht="29" x14ac:dyDescent="0.35">
      <c r="A12" s="29" t="s">
        <v>72</v>
      </c>
      <c r="B12" s="29" t="s">
        <v>17</v>
      </c>
      <c r="C12" s="30" t="s">
        <v>18</v>
      </c>
      <c r="D12" s="33"/>
      <c r="E12" s="33"/>
      <c r="F12" s="33"/>
      <c r="G12" s="32">
        <f>SUM(G13:G19)</f>
        <v>0</v>
      </c>
      <c r="H12" s="8">
        <f>G12</f>
        <v>0</v>
      </c>
    </row>
    <row r="13" spans="1:10" ht="43.5" x14ac:dyDescent="0.35">
      <c r="A13" s="26" t="s">
        <v>73</v>
      </c>
      <c r="B13" s="5"/>
      <c r="C13" s="6" t="s">
        <v>19</v>
      </c>
      <c r="D13" s="7" t="s">
        <v>7</v>
      </c>
      <c r="E13" s="7">
        <v>1</v>
      </c>
      <c r="F13" s="28"/>
      <c r="G13" s="27">
        <f t="shared" ref="G13:G19" si="1">E13*F13</f>
        <v>0</v>
      </c>
      <c r="H13" s="8"/>
    </row>
    <row r="14" spans="1:10" ht="72.5" x14ac:dyDescent="0.35">
      <c r="A14" s="26" t="s">
        <v>146</v>
      </c>
      <c r="B14" s="5"/>
      <c r="C14" s="6" t="s">
        <v>140</v>
      </c>
      <c r="D14" s="7" t="s">
        <v>7</v>
      </c>
      <c r="E14" s="7">
        <v>1</v>
      </c>
      <c r="F14" s="28"/>
      <c r="G14" s="27">
        <f t="shared" si="1"/>
        <v>0</v>
      </c>
      <c r="H14" s="8"/>
    </row>
    <row r="15" spans="1:10" ht="87" x14ac:dyDescent="0.35">
      <c r="A15" s="26" t="s">
        <v>147</v>
      </c>
      <c r="B15" s="5"/>
      <c r="C15" s="6" t="s">
        <v>141</v>
      </c>
      <c r="D15" s="7" t="s">
        <v>7</v>
      </c>
      <c r="E15" s="7">
        <v>1</v>
      </c>
      <c r="F15" s="28"/>
      <c r="G15" s="27">
        <f t="shared" si="1"/>
        <v>0</v>
      </c>
      <c r="H15" s="8"/>
    </row>
    <row r="16" spans="1:10" ht="72.5" x14ac:dyDescent="0.35">
      <c r="A16" s="26" t="s">
        <v>148</v>
      </c>
      <c r="B16" s="5"/>
      <c r="C16" s="6" t="s">
        <v>142</v>
      </c>
      <c r="D16" s="7" t="s">
        <v>7</v>
      </c>
      <c r="E16" s="7">
        <v>1</v>
      </c>
      <c r="F16" s="28"/>
      <c r="G16" s="27">
        <f t="shared" si="1"/>
        <v>0</v>
      </c>
      <c r="H16" s="8"/>
    </row>
    <row r="17" spans="1:8" ht="43.5" x14ac:dyDescent="0.35">
      <c r="A17" s="26" t="s">
        <v>149</v>
      </c>
      <c r="B17" s="5"/>
      <c r="C17" s="6" t="s">
        <v>143</v>
      </c>
      <c r="D17" s="7" t="s">
        <v>7</v>
      </c>
      <c r="E17" s="7">
        <v>1</v>
      </c>
      <c r="F17" s="28"/>
      <c r="G17" s="27">
        <f t="shared" si="1"/>
        <v>0</v>
      </c>
      <c r="H17" s="8"/>
    </row>
    <row r="18" spans="1:8" ht="58" x14ac:dyDescent="0.35">
      <c r="A18" s="26" t="s">
        <v>150</v>
      </c>
      <c r="B18" s="5"/>
      <c r="C18" s="6" t="s">
        <v>144</v>
      </c>
      <c r="D18" s="7" t="s">
        <v>7</v>
      </c>
      <c r="E18" s="7">
        <v>1</v>
      </c>
      <c r="F18" s="28"/>
      <c r="G18" s="27">
        <f t="shared" si="1"/>
        <v>0</v>
      </c>
      <c r="H18" s="8"/>
    </row>
    <row r="19" spans="1:8" ht="29" x14ac:dyDescent="0.35">
      <c r="A19" s="26" t="s">
        <v>151</v>
      </c>
      <c r="B19" s="5"/>
      <c r="C19" s="6" t="s">
        <v>145</v>
      </c>
      <c r="D19" s="7" t="s">
        <v>7</v>
      </c>
      <c r="E19" s="7">
        <v>1</v>
      </c>
      <c r="F19" s="28"/>
      <c r="G19" s="27">
        <f t="shared" si="1"/>
        <v>0</v>
      </c>
      <c r="H19" s="8"/>
    </row>
    <row r="20" spans="1:8" ht="29" x14ac:dyDescent="0.35">
      <c r="A20" s="29" t="s">
        <v>74</v>
      </c>
      <c r="B20" s="29" t="s">
        <v>20</v>
      </c>
      <c r="C20" s="30" t="s">
        <v>21</v>
      </c>
      <c r="D20" s="33"/>
      <c r="E20" s="33"/>
      <c r="F20" s="33"/>
      <c r="G20" s="32">
        <f>SUM(G21:G27)</f>
        <v>0</v>
      </c>
      <c r="H20" s="8">
        <f>G20</f>
        <v>0</v>
      </c>
    </row>
    <row r="21" spans="1:8" ht="43.5" x14ac:dyDescent="0.35">
      <c r="A21" s="26" t="s">
        <v>75</v>
      </c>
      <c r="B21" s="5"/>
      <c r="C21" s="6" t="s">
        <v>22</v>
      </c>
      <c r="D21" s="7" t="s">
        <v>7</v>
      </c>
      <c r="E21" s="7">
        <v>1</v>
      </c>
      <c r="F21" s="28"/>
      <c r="G21" s="27">
        <f t="shared" ref="G21:G27" si="2">E21*F21</f>
        <v>0</v>
      </c>
      <c r="H21" s="8"/>
    </row>
    <row r="22" spans="1:8" ht="72.5" x14ac:dyDescent="0.35">
      <c r="A22" s="26" t="s">
        <v>158</v>
      </c>
      <c r="B22" s="5"/>
      <c r="C22" s="6" t="s">
        <v>152</v>
      </c>
      <c r="D22" s="7" t="s">
        <v>7</v>
      </c>
      <c r="E22" s="7">
        <v>1</v>
      </c>
      <c r="F22" s="28"/>
      <c r="G22" s="27">
        <f t="shared" si="2"/>
        <v>0</v>
      </c>
      <c r="H22" s="8"/>
    </row>
    <row r="23" spans="1:8" ht="87" x14ac:dyDescent="0.35">
      <c r="A23" s="26" t="s">
        <v>159</v>
      </c>
      <c r="B23" s="5"/>
      <c r="C23" s="6" t="s">
        <v>153</v>
      </c>
      <c r="D23" s="7" t="s">
        <v>7</v>
      </c>
      <c r="E23" s="7">
        <v>1</v>
      </c>
      <c r="F23" s="28"/>
      <c r="G23" s="27">
        <f t="shared" si="2"/>
        <v>0</v>
      </c>
      <c r="H23" s="8"/>
    </row>
    <row r="24" spans="1:8" ht="72.5" x14ac:dyDescent="0.35">
      <c r="A24" s="26" t="s">
        <v>160</v>
      </c>
      <c r="B24" s="5"/>
      <c r="C24" s="6" t="s">
        <v>154</v>
      </c>
      <c r="D24" s="7" t="s">
        <v>7</v>
      </c>
      <c r="E24" s="7">
        <v>1</v>
      </c>
      <c r="F24" s="28"/>
      <c r="G24" s="27">
        <f t="shared" si="2"/>
        <v>0</v>
      </c>
      <c r="H24" s="8"/>
    </row>
    <row r="25" spans="1:8" ht="43.5" x14ac:dyDescent="0.35">
      <c r="A25" s="26" t="s">
        <v>161</v>
      </c>
      <c r="B25" s="5"/>
      <c r="C25" s="6" t="s">
        <v>155</v>
      </c>
      <c r="D25" s="7" t="s">
        <v>7</v>
      </c>
      <c r="E25" s="7">
        <v>1</v>
      </c>
      <c r="F25" s="28"/>
      <c r="G25" s="27">
        <f t="shared" si="2"/>
        <v>0</v>
      </c>
      <c r="H25" s="8"/>
    </row>
    <row r="26" spans="1:8" ht="58" x14ac:dyDescent="0.35">
      <c r="A26" s="26" t="s">
        <v>162</v>
      </c>
      <c r="B26" s="5"/>
      <c r="C26" s="6" t="s">
        <v>156</v>
      </c>
      <c r="D26" s="7" t="s">
        <v>7</v>
      </c>
      <c r="E26" s="7">
        <v>1</v>
      </c>
      <c r="F26" s="28"/>
      <c r="G26" s="27">
        <f t="shared" si="2"/>
        <v>0</v>
      </c>
      <c r="H26" s="8"/>
    </row>
    <row r="27" spans="1:8" ht="29" x14ac:dyDescent="0.35">
      <c r="A27" s="26" t="s">
        <v>163</v>
      </c>
      <c r="B27" s="5"/>
      <c r="C27" s="6" t="s">
        <v>157</v>
      </c>
      <c r="D27" s="7" t="s">
        <v>7</v>
      </c>
      <c r="E27" s="7">
        <v>1</v>
      </c>
      <c r="F27" s="28"/>
      <c r="G27" s="27">
        <f t="shared" si="2"/>
        <v>0</v>
      </c>
      <c r="H27" s="8"/>
    </row>
    <row r="28" spans="1:8" ht="29" x14ac:dyDescent="0.35">
      <c r="A28" s="29" t="s">
        <v>76</v>
      </c>
      <c r="B28" s="29" t="s">
        <v>23</v>
      </c>
      <c r="C28" s="30" t="s">
        <v>24</v>
      </c>
      <c r="D28" s="33"/>
      <c r="E28" s="33"/>
      <c r="F28" s="33"/>
      <c r="G28" s="32">
        <f>SUM(G29:G35)</f>
        <v>0</v>
      </c>
      <c r="H28" s="8">
        <f>G28</f>
        <v>0</v>
      </c>
    </row>
    <row r="29" spans="1:8" ht="43.5" x14ac:dyDescent="0.35">
      <c r="A29" s="26" t="s">
        <v>77</v>
      </c>
      <c r="B29" s="5"/>
      <c r="C29" s="6" t="s">
        <v>25</v>
      </c>
      <c r="D29" s="7" t="s">
        <v>7</v>
      </c>
      <c r="E29" s="7">
        <v>1</v>
      </c>
      <c r="F29" s="28"/>
      <c r="G29" s="27">
        <f t="shared" ref="G29:G35" si="3">E29*F29</f>
        <v>0</v>
      </c>
      <c r="H29" s="8"/>
    </row>
    <row r="30" spans="1:8" ht="58" x14ac:dyDescent="0.35">
      <c r="A30" s="26" t="s">
        <v>122</v>
      </c>
      <c r="B30" s="5"/>
      <c r="C30" s="6" t="s">
        <v>164</v>
      </c>
      <c r="D30" s="7" t="s">
        <v>7</v>
      </c>
      <c r="E30" s="7">
        <v>1</v>
      </c>
      <c r="F30" s="28"/>
      <c r="G30" s="27">
        <f t="shared" si="3"/>
        <v>0</v>
      </c>
      <c r="H30" s="8"/>
    </row>
    <row r="31" spans="1:8" ht="87" x14ac:dyDescent="0.35">
      <c r="A31" s="26" t="s">
        <v>124</v>
      </c>
      <c r="B31" s="5"/>
      <c r="C31" s="6" t="s">
        <v>165</v>
      </c>
      <c r="D31" s="7" t="s">
        <v>7</v>
      </c>
      <c r="E31" s="7">
        <v>1</v>
      </c>
      <c r="F31" s="28"/>
      <c r="G31" s="27">
        <f t="shared" si="3"/>
        <v>0</v>
      </c>
      <c r="H31" s="8"/>
    </row>
    <row r="32" spans="1:8" ht="72.5" x14ac:dyDescent="0.35">
      <c r="A32" s="26" t="s">
        <v>126</v>
      </c>
      <c r="B32" s="5"/>
      <c r="C32" s="6" t="s">
        <v>166</v>
      </c>
      <c r="D32" s="7" t="s">
        <v>7</v>
      </c>
      <c r="E32" s="7">
        <v>1</v>
      </c>
      <c r="F32" s="28"/>
      <c r="G32" s="27">
        <f t="shared" si="3"/>
        <v>0</v>
      </c>
      <c r="H32" s="8"/>
    </row>
    <row r="33" spans="1:10" ht="43.5" x14ac:dyDescent="0.35">
      <c r="A33" s="26" t="s">
        <v>128</v>
      </c>
      <c r="B33" s="5"/>
      <c r="C33" s="6" t="s">
        <v>167</v>
      </c>
      <c r="D33" s="7" t="s">
        <v>7</v>
      </c>
      <c r="E33" s="7">
        <v>1</v>
      </c>
      <c r="F33" s="28"/>
      <c r="G33" s="27">
        <f t="shared" si="3"/>
        <v>0</v>
      </c>
      <c r="H33" s="8"/>
    </row>
    <row r="34" spans="1:10" ht="43.5" x14ac:dyDescent="0.35">
      <c r="A34" s="26" t="s">
        <v>130</v>
      </c>
      <c r="B34" s="5"/>
      <c r="C34" s="6" t="s">
        <v>168</v>
      </c>
      <c r="D34" s="7" t="s">
        <v>7</v>
      </c>
      <c r="E34" s="7">
        <v>1</v>
      </c>
      <c r="F34" s="28"/>
      <c r="G34" s="27">
        <f t="shared" si="3"/>
        <v>0</v>
      </c>
      <c r="H34" s="8"/>
    </row>
    <row r="35" spans="1:10" ht="29" x14ac:dyDescent="0.35">
      <c r="A35" s="26" t="s">
        <v>132</v>
      </c>
      <c r="B35" s="5"/>
      <c r="C35" s="6" t="s">
        <v>169</v>
      </c>
      <c r="D35" s="7" t="s">
        <v>7</v>
      </c>
      <c r="E35" s="7">
        <v>1</v>
      </c>
      <c r="F35" s="28"/>
      <c r="G35" s="27">
        <f t="shared" si="3"/>
        <v>0</v>
      </c>
      <c r="H35" s="8"/>
    </row>
    <row r="36" spans="1:10" s="16" customFormat="1" ht="29" x14ac:dyDescent="0.35">
      <c r="A36" s="36" t="s">
        <v>179</v>
      </c>
      <c r="B36" s="29" t="s">
        <v>181</v>
      </c>
      <c r="C36" s="30" t="s">
        <v>180</v>
      </c>
      <c r="D36" s="33"/>
      <c r="E36" s="33"/>
      <c r="F36" s="37"/>
      <c r="G36" s="32">
        <f>SUM(G37:G41)</f>
        <v>0</v>
      </c>
      <c r="H36" s="8">
        <f>G36</f>
        <v>0</v>
      </c>
      <c r="I36" s="8"/>
      <c r="J36" s="8"/>
    </row>
    <row r="37" spans="1:10" s="16" customFormat="1" ht="58" x14ac:dyDescent="0.35">
      <c r="A37" s="38" t="s">
        <v>108</v>
      </c>
      <c r="B37" s="5"/>
      <c r="C37" s="39" t="s">
        <v>183</v>
      </c>
      <c r="D37" s="7" t="s">
        <v>7</v>
      </c>
      <c r="E37" s="7">
        <v>1</v>
      </c>
      <c r="F37" s="28"/>
      <c r="G37" s="27">
        <f t="shared" ref="G37:G41" si="4">E37*F37</f>
        <v>0</v>
      </c>
      <c r="H37" s="8"/>
      <c r="I37" s="8"/>
      <c r="J37" s="8"/>
    </row>
    <row r="38" spans="1:10" s="16" customFormat="1" ht="43.5" x14ac:dyDescent="0.35">
      <c r="A38" s="38" t="s">
        <v>109</v>
      </c>
      <c r="B38" s="5"/>
      <c r="C38" s="39" t="s">
        <v>182</v>
      </c>
      <c r="D38" s="7" t="s">
        <v>7</v>
      </c>
      <c r="E38" s="7">
        <v>1</v>
      </c>
      <c r="F38" s="28"/>
      <c r="G38" s="27">
        <f t="shared" si="4"/>
        <v>0</v>
      </c>
      <c r="H38" s="8"/>
      <c r="I38" s="8"/>
      <c r="J38" s="8"/>
    </row>
    <row r="39" spans="1:10" s="16" customFormat="1" ht="83.25" customHeight="1" x14ac:dyDescent="0.35">
      <c r="A39" s="38" t="s">
        <v>110</v>
      </c>
      <c r="B39" s="5"/>
      <c r="C39" s="39" t="s">
        <v>184</v>
      </c>
      <c r="D39" s="7" t="s">
        <v>7</v>
      </c>
      <c r="E39" s="7">
        <v>1</v>
      </c>
      <c r="F39" s="28"/>
      <c r="G39" s="27">
        <f t="shared" si="4"/>
        <v>0</v>
      </c>
      <c r="H39" s="8"/>
      <c r="I39" s="8"/>
      <c r="J39" s="8"/>
    </row>
    <row r="40" spans="1:10" s="16" customFormat="1" ht="24" customHeight="1" x14ac:dyDescent="0.35">
      <c r="A40" s="38" t="s">
        <v>111</v>
      </c>
      <c r="B40" s="5"/>
      <c r="C40" s="39" t="s">
        <v>185</v>
      </c>
      <c r="D40" s="7" t="s">
        <v>7</v>
      </c>
      <c r="E40" s="7">
        <v>1</v>
      </c>
      <c r="F40" s="28"/>
      <c r="G40" s="27">
        <f t="shared" si="4"/>
        <v>0</v>
      </c>
      <c r="H40" s="8"/>
      <c r="I40" s="8"/>
      <c r="J40" s="8"/>
    </row>
    <row r="41" spans="1:10" s="16" customFormat="1" ht="72.5" x14ac:dyDescent="0.35">
      <c r="A41" s="38" t="s">
        <v>112</v>
      </c>
      <c r="B41" s="5"/>
      <c r="C41" s="39" t="s">
        <v>186</v>
      </c>
      <c r="D41" s="7" t="s">
        <v>7</v>
      </c>
      <c r="E41" s="7">
        <v>1</v>
      </c>
      <c r="F41" s="28"/>
      <c r="G41" s="27">
        <f t="shared" si="4"/>
        <v>0</v>
      </c>
      <c r="H41" s="8"/>
      <c r="I41" s="8"/>
      <c r="J41" s="8"/>
    </row>
    <row r="42" spans="1:10" s="16" customFormat="1" ht="29" x14ac:dyDescent="0.35">
      <c r="A42" s="36" t="s">
        <v>194</v>
      </c>
      <c r="B42" s="29" t="s">
        <v>188</v>
      </c>
      <c r="C42" s="30" t="s">
        <v>187</v>
      </c>
      <c r="D42" s="33"/>
      <c r="E42" s="33"/>
      <c r="F42" s="37"/>
      <c r="G42" s="32">
        <f>SUM(G43:G47)</f>
        <v>0</v>
      </c>
      <c r="H42" s="8">
        <f>G42</f>
        <v>0</v>
      </c>
      <c r="I42" s="8"/>
      <c r="J42" s="8"/>
    </row>
    <row r="43" spans="1:10" s="16" customFormat="1" ht="58" x14ac:dyDescent="0.35">
      <c r="A43" s="40" t="s">
        <v>113</v>
      </c>
      <c r="B43" s="5"/>
      <c r="C43" s="39" t="s">
        <v>189</v>
      </c>
      <c r="D43" s="7" t="s">
        <v>7</v>
      </c>
      <c r="E43" s="7">
        <v>1</v>
      </c>
      <c r="F43" s="28"/>
      <c r="G43" s="27">
        <f t="shared" ref="G43:G47" si="5">E43*F43</f>
        <v>0</v>
      </c>
      <c r="H43" s="8"/>
      <c r="I43" s="8"/>
      <c r="J43" s="8"/>
    </row>
    <row r="44" spans="1:10" s="16" customFormat="1" ht="43.5" x14ac:dyDescent="0.35">
      <c r="A44" s="40" t="s">
        <v>114</v>
      </c>
      <c r="B44" s="5"/>
      <c r="C44" s="39" t="s">
        <v>190</v>
      </c>
      <c r="D44" s="7" t="s">
        <v>7</v>
      </c>
      <c r="E44" s="7">
        <v>1</v>
      </c>
      <c r="F44" s="28"/>
      <c r="G44" s="27">
        <f t="shared" si="5"/>
        <v>0</v>
      </c>
      <c r="H44" s="8"/>
      <c r="I44" s="8"/>
      <c r="J44" s="8"/>
    </row>
    <row r="45" spans="1:10" s="16" customFormat="1" ht="60" customHeight="1" x14ac:dyDescent="0.35">
      <c r="A45" s="40" t="s">
        <v>115</v>
      </c>
      <c r="B45" s="5"/>
      <c r="C45" s="39" t="s">
        <v>191</v>
      </c>
      <c r="D45" s="7" t="s">
        <v>7</v>
      </c>
      <c r="E45" s="7">
        <v>1</v>
      </c>
      <c r="F45" s="28"/>
      <c r="G45" s="27">
        <f t="shared" si="5"/>
        <v>0</v>
      </c>
      <c r="H45" s="8"/>
      <c r="I45" s="8"/>
      <c r="J45" s="8"/>
    </row>
    <row r="46" spans="1:10" s="16" customFormat="1" ht="22.5" customHeight="1" x14ac:dyDescent="0.35">
      <c r="A46" s="40" t="s">
        <v>116</v>
      </c>
      <c r="B46" s="5"/>
      <c r="C46" s="39" t="s">
        <v>192</v>
      </c>
      <c r="D46" s="7" t="s">
        <v>7</v>
      </c>
      <c r="E46" s="7">
        <v>1</v>
      </c>
      <c r="F46" s="28"/>
      <c r="G46" s="27">
        <f t="shared" si="5"/>
        <v>0</v>
      </c>
      <c r="H46" s="8"/>
      <c r="I46" s="8"/>
      <c r="J46" s="8"/>
    </row>
    <row r="47" spans="1:10" s="16" customFormat="1" ht="72.5" x14ac:dyDescent="0.35">
      <c r="A47" s="40" t="s">
        <v>117</v>
      </c>
      <c r="B47" s="5"/>
      <c r="C47" s="39" t="s">
        <v>193</v>
      </c>
      <c r="D47" s="7" t="s">
        <v>7</v>
      </c>
      <c r="E47" s="7">
        <v>1</v>
      </c>
      <c r="F47" s="28"/>
      <c r="G47" s="27">
        <f t="shared" si="5"/>
        <v>0</v>
      </c>
      <c r="H47" s="8"/>
      <c r="I47" s="8"/>
      <c r="J47" s="8"/>
    </row>
    <row r="48" spans="1:10" x14ac:dyDescent="0.35">
      <c r="A48" s="34" t="s">
        <v>79</v>
      </c>
      <c r="B48" s="29" t="s">
        <v>26</v>
      </c>
      <c r="C48" s="30" t="s">
        <v>27</v>
      </c>
      <c r="D48" s="33"/>
      <c r="E48" s="33"/>
      <c r="F48" s="33"/>
      <c r="G48" s="32">
        <f>SUM(G49:G54)</f>
        <v>0</v>
      </c>
      <c r="H48" s="8">
        <f>G48</f>
        <v>0</v>
      </c>
    </row>
    <row r="49" spans="1:8" ht="29" x14ac:dyDescent="0.35">
      <c r="A49" s="5" t="s">
        <v>80</v>
      </c>
      <c r="B49" s="5"/>
      <c r="C49" s="6" t="s">
        <v>28</v>
      </c>
      <c r="D49" s="7" t="s">
        <v>7</v>
      </c>
      <c r="E49" s="7">
        <v>2</v>
      </c>
      <c r="F49" s="28"/>
      <c r="G49" s="27">
        <f t="shared" ref="G49:G54" si="6">E49*F49</f>
        <v>0</v>
      </c>
      <c r="H49" s="8"/>
    </row>
    <row r="50" spans="1:8" ht="43.5" x14ac:dyDescent="0.35">
      <c r="A50" s="5" t="s">
        <v>81</v>
      </c>
      <c r="B50" s="5"/>
      <c r="C50" s="6" t="s">
        <v>29</v>
      </c>
      <c r="D50" s="7" t="s">
        <v>7</v>
      </c>
      <c r="E50" s="7">
        <v>4</v>
      </c>
      <c r="F50" s="28"/>
      <c r="G50" s="27">
        <f t="shared" si="6"/>
        <v>0</v>
      </c>
      <c r="H50" s="8"/>
    </row>
    <row r="51" spans="1:8" ht="29" x14ac:dyDescent="0.35">
      <c r="A51" s="5" t="s">
        <v>82</v>
      </c>
      <c r="B51" s="5"/>
      <c r="C51" s="6" t="s">
        <v>30</v>
      </c>
      <c r="D51" s="7" t="s">
        <v>7</v>
      </c>
      <c r="E51" s="7">
        <v>8200</v>
      </c>
      <c r="F51" s="28"/>
      <c r="G51" s="27">
        <f t="shared" si="6"/>
        <v>0</v>
      </c>
      <c r="H51" s="8"/>
    </row>
    <row r="52" spans="1:8" ht="29" x14ac:dyDescent="0.35">
      <c r="A52" s="5" t="s">
        <v>83</v>
      </c>
      <c r="B52" s="5"/>
      <c r="C52" s="6" t="s">
        <v>215</v>
      </c>
      <c r="D52" s="7" t="s">
        <v>7</v>
      </c>
      <c r="E52" s="7">
        <v>2</v>
      </c>
      <c r="F52" s="28"/>
      <c r="G52" s="27">
        <f t="shared" si="6"/>
        <v>0</v>
      </c>
      <c r="H52" s="8"/>
    </row>
    <row r="53" spans="1:8" ht="33" customHeight="1" x14ac:dyDescent="0.35">
      <c r="A53" s="5" t="s">
        <v>84</v>
      </c>
      <c r="B53" s="5"/>
      <c r="C53" s="6" t="s">
        <v>198</v>
      </c>
      <c r="D53" s="7" t="s">
        <v>7</v>
      </c>
      <c r="E53" s="7">
        <v>1</v>
      </c>
      <c r="F53" s="28"/>
      <c r="G53" s="27">
        <f t="shared" si="6"/>
        <v>0</v>
      </c>
      <c r="H53" s="8"/>
    </row>
    <row r="54" spans="1:8" ht="29" x14ac:dyDescent="0.35">
      <c r="A54" s="5" t="s">
        <v>195</v>
      </c>
      <c r="B54" s="5"/>
      <c r="C54" s="6" t="s">
        <v>216</v>
      </c>
      <c r="D54" s="7" t="s">
        <v>7</v>
      </c>
      <c r="E54" s="7">
        <v>1</v>
      </c>
      <c r="F54" s="28"/>
      <c r="G54" s="27">
        <f t="shared" si="6"/>
        <v>0</v>
      </c>
      <c r="H54" s="8"/>
    </row>
    <row r="55" spans="1:8" x14ac:dyDescent="0.35">
      <c r="A55" s="35" t="s">
        <v>78</v>
      </c>
      <c r="B55" s="29" t="s">
        <v>31</v>
      </c>
      <c r="C55" s="30" t="s">
        <v>32</v>
      </c>
      <c r="D55" s="33"/>
      <c r="E55" s="33"/>
      <c r="F55" s="33"/>
      <c r="G55" s="32">
        <f>SUM(G56:G61)</f>
        <v>0</v>
      </c>
      <c r="H55" s="8">
        <f>G55</f>
        <v>0</v>
      </c>
    </row>
    <row r="56" spans="1:8" ht="29" x14ac:dyDescent="0.35">
      <c r="A56" s="5" t="s">
        <v>85</v>
      </c>
      <c r="B56" s="5"/>
      <c r="C56" s="6" t="s">
        <v>33</v>
      </c>
      <c r="D56" s="7" t="s">
        <v>7</v>
      </c>
      <c r="E56" s="7">
        <v>2</v>
      </c>
      <c r="F56" s="28"/>
      <c r="G56" s="27">
        <f t="shared" ref="G56:G61" si="7">E56*F56</f>
        <v>0</v>
      </c>
      <c r="H56" s="8"/>
    </row>
    <row r="57" spans="1:8" ht="43.5" x14ac:dyDescent="0.35">
      <c r="A57" s="5" t="s">
        <v>86</v>
      </c>
      <c r="B57" s="5"/>
      <c r="C57" s="6" t="s">
        <v>34</v>
      </c>
      <c r="D57" s="7" t="s">
        <v>7</v>
      </c>
      <c r="E57" s="7">
        <v>4</v>
      </c>
      <c r="F57" s="28"/>
      <c r="G57" s="27">
        <f t="shared" si="7"/>
        <v>0</v>
      </c>
      <c r="H57" s="8"/>
    </row>
    <row r="58" spans="1:8" ht="29" x14ac:dyDescent="0.35">
      <c r="A58" s="5" t="s">
        <v>87</v>
      </c>
      <c r="B58" s="5"/>
      <c r="C58" s="6" t="s">
        <v>35</v>
      </c>
      <c r="D58" s="7" t="s">
        <v>7</v>
      </c>
      <c r="E58" s="7">
        <v>8200</v>
      </c>
      <c r="F58" s="28"/>
      <c r="G58" s="27">
        <f t="shared" si="7"/>
        <v>0</v>
      </c>
      <c r="H58" s="8"/>
    </row>
    <row r="59" spans="1:8" ht="29" x14ac:dyDescent="0.35">
      <c r="A59" s="5" t="s">
        <v>88</v>
      </c>
      <c r="B59" s="5"/>
      <c r="C59" s="6" t="s">
        <v>197</v>
      </c>
      <c r="D59" s="7" t="s">
        <v>7</v>
      </c>
      <c r="E59" s="7">
        <v>2</v>
      </c>
      <c r="F59" s="28"/>
      <c r="G59" s="27">
        <f t="shared" si="7"/>
        <v>0</v>
      </c>
      <c r="H59" s="8"/>
    </row>
    <row r="60" spans="1:8" ht="29" x14ac:dyDescent="0.35">
      <c r="A60" s="5" t="s">
        <v>89</v>
      </c>
      <c r="B60" s="5"/>
      <c r="C60" s="6" t="s">
        <v>199</v>
      </c>
      <c r="D60" s="7" t="s">
        <v>7</v>
      </c>
      <c r="E60" s="7">
        <v>1</v>
      </c>
      <c r="F60" s="28"/>
      <c r="G60" s="27">
        <f t="shared" si="7"/>
        <v>0</v>
      </c>
      <c r="H60" s="8"/>
    </row>
    <row r="61" spans="1:8" ht="29" x14ac:dyDescent="0.35">
      <c r="A61" s="41" t="s">
        <v>118</v>
      </c>
      <c r="B61" s="41"/>
      <c r="C61" s="42" t="s">
        <v>196</v>
      </c>
      <c r="D61" s="7" t="s">
        <v>7</v>
      </c>
      <c r="E61" s="43">
        <v>1</v>
      </c>
      <c r="F61" s="28"/>
      <c r="G61" s="27">
        <f t="shared" si="7"/>
        <v>0</v>
      </c>
      <c r="H61" s="8"/>
    </row>
    <row r="62" spans="1:8" ht="29.25" customHeight="1" x14ac:dyDescent="0.35">
      <c r="A62" s="60" t="s">
        <v>90</v>
      </c>
      <c r="B62" s="60" t="s">
        <v>240</v>
      </c>
      <c r="C62" s="59" t="s">
        <v>239</v>
      </c>
      <c r="D62" s="54"/>
      <c r="E62" s="54"/>
      <c r="F62" s="55"/>
      <c r="G62" s="56">
        <f>SUM(G63:G72)</f>
        <v>0</v>
      </c>
      <c r="H62" s="8">
        <f>G62</f>
        <v>0</v>
      </c>
    </row>
    <row r="63" spans="1:8" ht="58" x14ac:dyDescent="0.35">
      <c r="A63" s="53" t="s">
        <v>91</v>
      </c>
      <c r="B63" s="53"/>
      <c r="C63" s="57" t="s">
        <v>222</v>
      </c>
      <c r="D63" s="7" t="s">
        <v>7</v>
      </c>
      <c r="E63" s="7">
        <v>3</v>
      </c>
      <c r="F63" s="28"/>
      <c r="G63" s="27">
        <f t="shared" ref="G63:G72" si="8">E63*F63</f>
        <v>0</v>
      </c>
      <c r="H63" s="8"/>
    </row>
    <row r="64" spans="1:8" ht="58" x14ac:dyDescent="0.35">
      <c r="A64" s="53" t="s">
        <v>92</v>
      </c>
      <c r="B64" s="53"/>
      <c r="C64" s="57" t="s">
        <v>217</v>
      </c>
      <c r="D64" s="7" t="s">
        <v>7</v>
      </c>
      <c r="E64" s="7">
        <v>1</v>
      </c>
      <c r="F64" s="28"/>
      <c r="G64" s="27">
        <f t="shared" si="8"/>
        <v>0</v>
      </c>
      <c r="H64" s="8"/>
    </row>
    <row r="65" spans="1:8" ht="58" x14ac:dyDescent="0.35">
      <c r="A65" s="53" t="s">
        <v>93</v>
      </c>
      <c r="B65" s="53"/>
      <c r="C65" s="58" t="s">
        <v>221</v>
      </c>
      <c r="D65" s="7" t="s">
        <v>7</v>
      </c>
      <c r="E65" s="7">
        <v>3</v>
      </c>
      <c r="F65" s="28"/>
      <c r="G65" s="27">
        <f t="shared" si="8"/>
        <v>0</v>
      </c>
      <c r="H65" s="8"/>
    </row>
    <row r="66" spans="1:8" ht="58" x14ac:dyDescent="0.35">
      <c r="A66" s="53" t="s">
        <v>94</v>
      </c>
      <c r="B66" s="53"/>
      <c r="C66" s="58" t="s">
        <v>218</v>
      </c>
      <c r="D66" s="7" t="s">
        <v>7</v>
      </c>
      <c r="E66" s="7">
        <v>1</v>
      </c>
      <c r="F66" s="28"/>
      <c r="G66" s="27">
        <f t="shared" si="8"/>
        <v>0</v>
      </c>
      <c r="H66" s="8"/>
    </row>
    <row r="67" spans="1:8" ht="29" x14ac:dyDescent="0.35">
      <c r="A67" s="53" t="s">
        <v>95</v>
      </c>
      <c r="B67" s="53"/>
      <c r="C67" s="58" t="s">
        <v>224</v>
      </c>
      <c r="D67" s="7" t="s">
        <v>7</v>
      </c>
      <c r="E67" s="7">
        <v>1</v>
      </c>
      <c r="F67" s="28"/>
      <c r="G67" s="27">
        <f t="shared" si="8"/>
        <v>0</v>
      </c>
      <c r="H67" s="8"/>
    </row>
    <row r="68" spans="1:8" ht="29" x14ac:dyDescent="0.35">
      <c r="A68" s="53" t="s">
        <v>227</v>
      </c>
      <c r="B68" s="53"/>
      <c r="C68" s="58" t="s">
        <v>223</v>
      </c>
      <c r="D68" s="7" t="s">
        <v>7</v>
      </c>
      <c r="E68" s="7">
        <v>1</v>
      </c>
      <c r="F68" s="28"/>
      <c r="G68" s="27">
        <f t="shared" si="8"/>
        <v>0</v>
      </c>
      <c r="H68" s="8"/>
    </row>
    <row r="69" spans="1:8" ht="29" x14ac:dyDescent="0.35">
      <c r="A69" s="53" t="s">
        <v>228</v>
      </c>
      <c r="B69" s="41"/>
      <c r="C69" s="58" t="s">
        <v>226</v>
      </c>
      <c r="D69" s="7" t="s">
        <v>7</v>
      </c>
      <c r="E69" s="7">
        <v>1</v>
      </c>
      <c r="F69" s="28"/>
      <c r="G69" s="27">
        <f t="shared" si="8"/>
        <v>0</v>
      </c>
      <c r="H69" s="8"/>
    </row>
    <row r="70" spans="1:8" ht="35.25" customHeight="1" x14ac:dyDescent="0.35">
      <c r="A70" s="53" t="s">
        <v>229</v>
      </c>
      <c r="B70" s="41"/>
      <c r="C70" s="57" t="s">
        <v>225</v>
      </c>
      <c r="D70" s="7" t="s">
        <v>7</v>
      </c>
      <c r="E70" s="7">
        <v>1</v>
      </c>
      <c r="F70" s="28"/>
      <c r="G70" s="27">
        <f t="shared" si="8"/>
        <v>0</v>
      </c>
      <c r="H70" s="8"/>
    </row>
    <row r="71" spans="1:8" ht="58" x14ac:dyDescent="0.35">
      <c r="A71" s="53" t="s">
        <v>230</v>
      </c>
      <c r="B71" s="41"/>
      <c r="C71" s="58" t="s">
        <v>219</v>
      </c>
      <c r="D71" s="7" t="s">
        <v>7</v>
      </c>
      <c r="E71" s="7">
        <v>1</v>
      </c>
      <c r="F71" s="28"/>
      <c r="G71" s="27">
        <f t="shared" si="8"/>
        <v>0</v>
      </c>
      <c r="H71" s="8"/>
    </row>
    <row r="72" spans="1:8" ht="47.25" customHeight="1" x14ac:dyDescent="0.35">
      <c r="A72" s="53" t="s">
        <v>231</v>
      </c>
      <c r="B72" s="41"/>
      <c r="C72" s="57" t="s">
        <v>220</v>
      </c>
      <c r="D72" s="7" t="s">
        <v>7</v>
      </c>
      <c r="E72" s="7">
        <v>1</v>
      </c>
      <c r="F72" s="28"/>
      <c r="G72" s="27">
        <f t="shared" si="8"/>
        <v>0</v>
      </c>
      <c r="H72" s="8"/>
    </row>
    <row r="73" spans="1:8" x14ac:dyDescent="0.35">
      <c r="A73" s="35" t="s">
        <v>96</v>
      </c>
      <c r="B73" s="29" t="s">
        <v>36</v>
      </c>
      <c r="C73" s="30" t="s">
        <v>37</v>
      </c>
      <c r="D73" s="33"/>
      <c r="E73" s="33"/>
      <c r="F73" s="33"/>
      <c r="G73" s="32">
        <f>SUM(G74:G78)</f>
        <v>0</v>
      </c>
      <c r="H73" s="8">
        <f>G73</f>
        <v>0</v>
      </c>
    </row>
    <row r="74" spans="1:8" ht="29" x14ac:dyDescent="0.35">
      <c r="A74" s="5" t="s">
        <v>97</v>
      </c>
      <c r="B74" s="5"/>
      <c r="C74" s="6" t="s">
        <v>38</v>
      </c>
      <c r="D74" s="7" t="s">
        <v>7</v>
      </c>
      <c r="E74" s="7">
        <v>1</v>
      </c>
      <c r="F74" s="28"/>
      <c r="G74" s="27">
        <f t="shared" ref="G74:G78" si="9">E74*F74</f>
        <v>0</v>
      </c>
      <c r="H74" s="8"/>
    </row>
    <row r="75" spans="1:8" ht="43.5" x14ac:dyDescent="0.35">
      <c r="A75" s="5" t="s">
        <v>98</v>
      </c>
      <c r="B75" s="5"/>
      <c r="C75" s="6" t="s">
        <v>200</v>
      </c>
      <c r="D75" s="7" t="s">
        <v>7</v>
      </c>
      <c r="E75" s="7">
        <v>1</v>
      </c>
      <c r="F75" s="28"/>
      <c r="G75" s="27">
        <f t="shared" si="9"/>
        <v>0</v>
      </c>
      <c r="H75" s="8"/>
    </row>
    <row r="76" spans="1:8" x14ac:dyDescent="0.35">
      <c r="A76" s="5" t="s">
        <v>99</v>
      </c>
      <c r="B76" s="5"/>
      <c r="C76" s="6" t="s">
        <v>39</v>
      </c>
      <c r="D76" s="7" t="s">
        <v>7</v>
      </c>
      <c r="E76" s="7">
        <v>2</v>
      </c>
      <c r="F76" s="28"/>
      <c r="G76" s="27">
        <f t="shared" si="9"/>
        <v>0</v>
      </c>
      <c r="H76" s="8"/>
    </row>
    <row r="77" spans="1:8" ht="29" x14ac:dyDescent="0.35">
      <c r="A77" s="5" t="s">
        <v>100</v>
      </c>
      <c r="B77" s="5"/>
      <c r="C77" s="6" t="s">
        <v>40</v>
      </c>
      <c r="D77" s="7" t="s">
        <v>7</v>
      </c>
      <c r="E77" s="7">
        <v>2</v>
      </c>
      <c r="F77" s="28"/>
      <c r="G77" s="27">
        <f t="shared" si="9"/>
        <v>0</v>
      </c>
      <c r="H77" s="8"/>
    </row>
    <row r="78" spans="1:8" ht="29" x14ac:dyDescent="0.35">
      <c r="A78" s="5" t="s">
        <v>101</v>
      </c>
      <c r="B78" s="5"/>
      <c r="C78" s="6" t="s">
        <v>41</v>
      </c>
      <c r="D78" s="7" t="s">
        <v>7</v>
      </c>
      <c r="E78" s="7">
        <v>1</v>
      </c>
      <c r="F78" s="28"/>
      <c r="G78" s="27">
        <f t="shared" si="9"/>
        <v>0</v>
      </c>
      <c r="H78" s="8"/>
    </row>
    <row r="79" spans="1:8" ht="29" x14ac:dyDescent="0.35">
      <c r="A79" s="35" t="s">
        <v>102</v>
      </c>
      <c r="B79" s="29" t="s">
        <v>42</v>
      </c>
      <c r="C79" s="30" t="s">
        <v>43</v>
      </c>
      <c r="D79" s="33"/>
      <c r="E79" s="33"/>
      <c r="F79" s="33"/>
      <c r="G79" s="32">
        <f>SUM(G80:G84)</f>
        <v>0</v>
      </c>
      <c r="H79" s="8">
        <f>G79</f>
        <v>0</v>
      </c>
    </row>
    <row r="80" spans="1:8" ht="29" x14ac:dyDescent="0.35">
      <c r="A80" s="5" t="s">
        <v>103</v>
      </c>
      <c r="B80" s="5"/>
      <c r="C80" s="6" t="s">
        <v>44</v>
      </c>
      <c r="D80" s="7" t="s">
        <v>7</v>
      </c>
      <c r="E80" s="7">
        <v>1</v>
      </c>
      <c r="F80" s="28"/>
      <c r="G80" s="27">
        <f t="shared" ref="G80:G84" si="10">E80*F80</f>
        <v>0</v>
      </c>
      <c r="H80" s="8"/>
    </row>
    <row r="81" spans="1:8" ht="43.5" x14ac:dyDescent="0.35">
      <c r="A81" s="5" t="s">
        <v>104</v>
      </c>
      <c r="B81" s="5"/>
      <c r="C81" s="6" t="s">
        <v>201</v>
      </c>
      <c r="D81" s="7" t="s">
        <v>7</v>
      </c>
      <c r="E81" s="7">
        <v>1</v>
      </c>
      <c r="F81" s="28"/>
      <c r="G81" s="27">
        <f t="shared" si="10"/>
        <v>0</v>
      </c>
      <c r="H81" s="8"/>
    </row>
    <row r="82" spans="1:8" x14ac:dyDescent="0.35">
      <c r="A82" s="5" t="s">
        <v>105</v>
      </c>
      <c r="B82" s="5"/>
      <c r="C82" s="6" t="s">
        <v>45</v>
      </c>
      <c r="D82" s="7" t="s">
        <v>7</v>
      </c>
      <c r="E82" s="7">
        <v>2</v>
      </c>
      <c r="F82" s="28"/>
      <c r="G82" s="27">
        <f t="shared" si="10"/>
        <v>0</v>
      </c>
      <c r="H82" s="8"/>
    </row>
    <row r="83" spans="1:8" ht="29" x14ac:dyDescent="0.35">
      <c r="A83" s="5" t="s">
        <v>106</v>
      </c>
      <c r="B83" s="5"/>
      <c r="C83" s="6" t="s">
        <v>46</v>
      </c>
      <c r="D83" s="7" t="s">
        <v>7</v>
      </c>
      <c r="E83" s="7">
        <v>2</v>
      </c>
      <c r="F83" s="28"/>
      <c r="G83" s="27">
        <f t="shared" si="10"/>
        <v>0</v>
      </c>
      <c r="H83" s="8"/>
    </row>
    <row r="84" spans="1:8" ht="29" x14ac:dyDescent="0.35">
      <c r="A84" s="5" t="s">
        <v>107</v>
      </c>
      <c r="B84" s="5"/>
      <c r="C84" s="6" t="s">
        <v>47</v>
      </c>
      <c r="D84" s="7" t="s">
        <v>7</v>
      </c>
      <c r="E84" s="7">
        <v>1</v>
      </c>
      <c r="F84" s="28"/>
      <c r="G84" s="27">
        <f t="shared" si="10"/>
        <v>0</v>
      </c>
      <c r="H84" s="8"/>
    </row>
    <row r="85" spans="1:8" x14ac:dyDescent="0.35">
      <c r="A85" s="35" t="s">
        <v>119</v>
      </c>
      <c r="B85" s="29" t="s">
        <v>48</v>
      </c>
      <c r="C85" s="30" t="s">
        <v>49</v>
      </c>
      <c r="D85" s="33"/>
      <c r="E85" s="33"/>
      <c r="F85" s="33"/>
      <c r="G85" s="32">
        <f>SUM(G86:G90)</f>
        <v>0</v>
      </c>
      <c r="H85" s="8">
        <f>G85</f>
        <v>0</v>
      </c>
    </row>
    <row r="86" spans="1:8" ht="29" x14ac:dyDescent="0.35">
      <c r="A86" s="5" t="s">
        <v>170</v>
      </c>
      <c r="B86" s="5"/>
      <c r="C86" s="6" t="s">
        <v>50</v>
      </c>
      <c r="D86" s="7" t="s">
        <v>7</v>
      </c>
      <c r="E86" s="7">
        <v>1</v>
      </c>
      <c r="F86" s="28"/>
      <c r="G86" s="27">
        <f t="shared" ref="G86:G90" si="11">E86*F86</f>
        <v>0</v>
      </c>
      <c r="H86" s="8"/>
    </row>
    <row r="87" spans="1:8" ht="43.5" x14ac:dyDescent="0.35">
      <c r="A87" s="5" t="s">
        <v>171</v>
      </c>
      <c r="B87" s="5"/>
      <c r="C87" s="6" t="s">
        <v>202</v>
      </c>
      <c r="D87" s="7" t="s">
        <v>7</v>
      </c>
      <c r="E87" s="7">
        <v>1</v>
      </c>
      <c r="F87" s="28"/>
      <c r="G87" s="27">
        <f t="shared" si="11"/>
        <v>0</v>
      </c>
      <c r="H87" s="8"/>
    </row>
    <row r="88" spans="1:8" x14ac:dyDescent="0.35">
      <c r="A88" s="5" t="s">
        <v>172</v>
      </c>
      <c r="B88" s="5"/>
      <c r="C88" s="6" t="s">
        <v>51</v>
      </c>
      <c r="D88" s="7" t="s">
        <v>7</v>
      </c>
      <c r="E88" s="7">
        <v>2</v>
      </c>
      <c r="F88" s="28"/>
      <c r="G88" s="27">
        <f t="shared" si="11"/>
        <v>0</v>
      </c>
      <c r="H88" s="8"/>
    </row>
    <row r="89" spans="1:8" ht="29" x14ac:dyDescent="0.35">
      <c r="A89" s="5" t="s">
        <v>203</v>
      </c>
      <c r="B89" s="5"/>
      <c r="C89" s="6" t="s">
        <v>52</v>
      </c>
      <c r="D89" s="7" t="s">
        <v>7</v>
      </c>
      <c r="E89" s="7">
        <v>2</v>
      </c>
      <c r="F89" s="28"/>
      <c r="G89" s="27">
        <f t="shared" si="11"/>
        <v>0</v>
      </c>
      <c r="H89" s="8"/>
    </row>
    <row r="90" spans="1:8" ht="29" x14ac:dyDescent="0.35">
      <c r="A90" s="5" t="s">
        <v>204</v>
      </c>
      <c r="B90" s="5"/>
      <c r="C90" s="6" t="s">
        <v>53</v>
      </c>
      <c r="D90" s="7" t="s">
        <v>7</v>
      </c>
      <c r="E90" s="7">
        <v>1</v>
      </c>
      <c r="F90" s="28"/>
      <c r="G90" s="27">
        <f t="shared" si="11"/>
        <v>0</v>
      </c>
      <c r="H90" s="8"/>
    </row>
    <row r="91" spans="1:8" x14ac:dyDescent="0.35">
      <c r="A91" s="35" t="s">
        <v>175</v>
      </c>
      <c r="B91" s="29" t="s">
        <v>54</v>
      </c>
      <c r="C91" s="30" t="s">
        <v>55</v>
      </c>
      <c r="D91" s="33"/>
      <c r="E91" s="33"/>
      <c r="F91" s="33"/>
      <c r="G91" s="32">
        <f>SUM(G92:G97)</f>
        <v>0</v>
      </c>
      <c r="H91" s="8">
        <f>G91</f>
        <v>0</v>
      </c>
    </row>
    <row r="92" spans="1:8" ht="29" x14ac:dyDescent="0.35">
      <c r="A92" s="5" t="s">
        <v>176</v>
      </c>
      <c r="B92" s="5"/>
      <c r="C92" s="6" t="s">
        <v>56</v>
      </c>
      <c r="D92" s="7" t="s">
        <v>7</v>
      </c>
      <c r="E92" s="7">
        <v>1</v>
      </c>
      <c r="F92" s="28"/>
      <c r="G92" s="27">
        <f t="shared" ref="G92:G97" si="12">E92*F92</f>
        <v>0</v>
      </c>
      <c r="H92" s="8"/>
    </row>
    <row r="93" spans="1:8" ht="29" x14ac:dyDescent="0.35">
      <c r="A93" s="5" t="s">
        <v>177</v>
      </c>
      <c r="B93" s="5"/>
      <c r="C93" s="6" t="s">
        <v>57</v>
      </c>
      <c r="D93" s="7" t="s">
        <v>7</v>
      </c>
      <c r="E93" s="7">
        <v>1</v>
      </c>
      <c r="F93" s="28"/>
      <c r="G93" s="27">
        <f t="shared" si="12"/>
        <v>0</v>
      </c>
      <c r="H93" s="8"/>
    </row>
    <row r="94" spans="1:8" ht="29" x14ac:dyDescent="0.35">
      <c r="A94" s="5" t="s">
        <v>178</v>
      </c>
      <c r="B94" s="5"/>
      <c r="C94" s="6" t="s">
        <v>58</v>
      </c>
      <c r="D94" s="7" t="s">
        <v>7</v>
      </c>
      <c r="E94" s="7">
        <v>1</v>
      </c>
      <c r="F94" s="28"/>
      <c r="G94" s="27">
        <f t="shared" si="12"/>
        <v>0</v>
      </c>
      <c r="H94" s="8"/>
    </row>
    <row r="95" spans="1:8" ht="29" x14ac:dyDescent="0.35">
      <c r="A95" s="5" t="s">
        <v>205</v>
      </c>
      <c r="B95" s="5"/>
      <c r="C95" s="6" t="s">
        <v>59</v>
      </c>
      <c r="D95" s="7" t="s">
        <v>7</v>
      </c>
      <c r="E95" s="7">
        <v>1</v>
      </c>
      <c r="F95" s="28"/>
      <c r="G95" s="27">
        <f t="shared" si="12"/>
        <v>0</v>
      </c>
      <c r="H95" s="8"/>
    </row>
    <row r="96" spans="1:8" ht="29" x14ac:dyDescent="0.35">
      <c r="A96" s="5" t="s">
        <v>206</v>
      </c>
      <c r="B96" s="5"/>
      <c r="C96" s="6" t="s">
        <v>60</v>
      </c>
      <c r="D96" s="7" t="s">
        <v>7</v>
      </c>
      <c r="E96" s="7">
        <v>1</v>
      </c>
      <c r="F96" s="28"/>
      <c r="G96" s="27">
        <f t="shared" si="12"/>
        <v>0</v>
      </c>
      <c r="H96" s="8"/>
    </row>
    <row r="97" spans="1:10" ht="29" x14ac:dyDescent="0.35">
      <c r="A97" s="5" t="s">
        <v>207</v>
      </c>
      <c r="B97" s="5"/>
      <c r="C97" s="6" t="s">
        <v>61</v>
      </c>
      <c r="D97" s="7" t="s">
        <v>7</v>
      </c>
      <c r="E97" s="7">
        <v>1</v>
      </c>
      <c r="F97" s="28"/>
      <c r="G97" s="27">
        <f t="shared" si="12"/>
        <v>0</v>
      </c>
      <c r="H97" s="8"/>
    </row>
    <row r="98" spans="1:10" x14ac:dyDescent="0.35">
      <c r="A98" s="35" t="s">
        <v>120</v>
      </c>
      <c r="B98" s="29" t="s">
        <v>62</v>
      </c>
      <c r="C98" s="30" t="s">
        <v>63</v>
      </c>
      <c r="D98" s="33"/>
      <c r="E98" s="33"/>
      <c r="F98" s="33"/>
      <c r="G98" s="32">
        <f>SUM(G99:G104)</f>
        <v>0</v>
      </c>
      <c r="H98" s="8">
        <f>G98</f>
        <v>0</v>
      </c>
    </row>
    <row r="99" spans="1:10" ht="29" x14ac:dyDescent="0.35">
      <c r="A99" s="5" t="s">
        <v>232</v>
      </c>
      <c r="B99" s="5"/>
      <c r="C99" s="6" t="s">
        <v>64</v>
      </c>
      <c r="D99" s="7" t="s">
        <v>7</v>
      </c>
      <c r="E99" s="7">
        <v>1</v>
      </c>
      <c r="F99" s="28"/>
      <c r="G99" s="27">
        <f t="shared" ref="G99:G111" si="13">E99*F99</f>
        <v>0</v>
      </c>
      <c r="H99" s="8"/>
    </row>
    <row r="100" spans="1:10" ht="29" x14ac:dyDescent="0.35">
      <c r="A100" s="5" t="s">
        <v>233</v>
      </c>
      <c r="B100" s="5"/>
      <c r="C100" s="6" t="s">
        <v>65</v>
      </c>
      <c r="D100" s="7" t="s">
        <v>7</v>
      </c>
      <c r="E100" s="7">
        <v>1</v>
      </c>
      <c r="F100" s="28"/>
      <c r="G100" s="27">
        <f t="shared" si="13"/>
        <v>0</v>
      </c>
      <c r="H100" s="8"/>
    </row>
    <row r="101" spans="1:10" ht="29" x14ac:dyDescent="0.35">
      <c r="A101" s="5" t="s">
        <v>234</v>
      </c>
      <c r="B101" s="5"/>
      <c r="C101" s="6" t="s">
        <v>66</v>
      </c>
      <c r="D101" s="7" t="s">
        <v>7</v>
      </c>
      <c r="E101" s="7">
        <v>1</v>
      </c>
      <c r="F101" s="28"/>
      <c r="G101" s="27">
        <f t="shared" si="13"/>
        <v>0</v>
      </c>
      <c r="H101" s="8"/>
    </row>
    <row r="102" spans="1:10" ht="29" x14ac:dyDescent="0.35">
      <c r="A102" s="5" t="s">
        <v>235</v>
      </c>
      <c r="B102" s="5"/>
      <c r="C102" s="6" t="s">
        <v>67</v>
      </c>
      <c r="D102" s="7" t="s">
        <v>7</v>
      </c>
      <c r="E102" s="7">
        <v>1</v>
      </c>
      <c r="F102" s="28"/>
      <c r="G102" s="27">
        <f t="shared" si="13"/>
        <v>0</v>
      </c>
      <c r="H102" s="8"/>
    </row>
    <row r="103" spans="1:10" ht="29" x14ac:dyDescent="0.35">
      <c r="A103" s="5" t="s">
        <v>236</v>
      </c>
      <c r="B103" s="5"/>
      <c r="C103" s="6" t="s">
        <v>68</v>
      </c>
      <c r="D103" s="7" t="s">
        <v>7</v>
      </c>
      <c r="E103" s="7">
        <v>1</v>
      </c>
      <c r="F103" s="28"/>
      <c r="G103" s="27">
        <f t="shared" si="13"/>
        <v>0</v>
      </c>
      <c r="H103" s="8"/>
    </row>
    <row r="104" spans="1:10" ht="29" x14ac:dyDescent="0.35">
      <c r="A104" s="5" t="s">
        <v>237</v>
      </c>
      <c r="B104" s="5"/>
      <c r="C104" s="6" t="s">
        <v>69</v>
      </c>
      <c r="D104" s="7" t="s">
        <v>7</v>
      </c>
      <c r="E104" s="7">
        <v>1</v>
      </c>
      <c r="F104" s="28"/>
      <c r="G104" s="27">
        <f t="shared" si="13"/>
        <v>0</v>
      </c>
      <c r="H104" s="8"/>
    </row>
    <row r="105" spans="1:10" s="16" customFormat="1" x14ac:dyDescent="0.35">
      <c r="A105" s="10" t="s">
        <v>121</v>
      </c>
      <c r="B105" s="23"/>
      <c r="C105" s="25" t="s">
        <v>9</v>
      </c>
      <c r="D105" s="19" t="s">
        <v>8</v>
      </c>
      <c r="E105" s="19">
        <v>12</v>
      </c>
      <c r="F105" s="28"/>
      <c r="G105" s="27">
        <f t="shared" si="13"/>
        <v>0</v>
      </c>
      <c r="H105" s="20"/>
      <c r="I105" s="8"/>
      <c r="J105" s="8"/>
    </row>
    <row r="106" spans="1:10" s="16" customFormat="1" x14ac:dyDescent="0.35">
      <c r="A106" s="10" t="s">
        <v>173</v>
      </c>
      <c r="B106" s="23"/>
      <c r="C106" s="25" t="s">
        <v>10</v>
      </c>
      <c r="D106" s="19" t="s">
        <v>8</v>
      </c>
      <c r="E106" s="19">
        <v>96</v>
      </c>
      <c r="F106" s="28"/>
      <c r="G106" s="27">
        <f t="shared" si="13"/>
        <v>0</v>
      </c>
      <c r="H106" s="20"/>
      <c r="I106" s="8"/>
      <c r="J106" s="8"/>
    </row>
    <row r="107" spans="1:10" s="16" customFormat="1" x14ac:dyDescent="0.35">
      <c r="A107" s="10" t="s">
        <v>174</v>
      </c>
      <c r="B107" s="23"/>
      <c r="C107" s="25" t="s">
        <v>11</v>
      </c>
      <c r="D107" s="19" t="s">
        <v>8</v>
      </c>
      <c r="E107" s="19">
        <v>36</v>
      </c>
      <c r="F107" s="28"/>
      <c r="G107" s="27">
        <f t="shared" si="13"/>
        <v>0</v>
      </c>
      <c r="H107" s="20"/>
      <c r="I107" s="8"/>
      <c r="J107" s="8"/>
    </row>
    <row r="108" spans="1:10" s="16" customFormat="1" x14ac:dyDescent="0.35">
      <c r="A108" s="10" t="s">
        <v>209</v>
      </c>
      <c r="B108" s="19"/>
      <c r="C108" s="24" t="s">
        <v>12</v>
      </c>
      <c r="D108" s="19" t="s">
        <v>8</v>
      </c>
      <c r="E108" s="19">
        <v>24</v>
      </c>
      <c r="F108" s="28"/>
      <c r="G108" s="27">
        <f t="shared" si="13"/>
        <v>0</v>
      </c>
      <c r="H108" s="20"/>
      <c r="I108" s="8"/>
      <c r="J108" s="8"/>
    </row>
    <row r="109" spans="1:10" s="16" customFormat="1" ht="43.5" x14ac:dyDescent="0.35">
      <c r="A109" s="10" t="s">
        <v>212</v>
      </c>
      <c r="B109" s="5"/>
      <c r="C109" s="24" t="s">
        <v>208</v>
      </c>
      <c r="D109" s="46" t="s">
        <v>7</v>
      </c>
      <c r="E109" s="46">
        <v>1</v>
      </c>
      <c r="F109" s="28"/>
      <c r="G109" s="27">
        <f t="shared" si="13"/>
        <v>0</v>
      </c>
      <c r="H109" s="47"/>
      <c r="I109" s="8"/>
      <c r="J109" s="8"/>
    </row>
    <row r="110" spans="1:10" s="52" customFormat="1" ht="29" x14ac:dyDescent="0.35">
      <c r="A110" s="10" t="s">
        <v>213</v>
      </c>
      <c r="B110" s="5"/>
      <c r="C110" s="50" t="s">
        <v>210</v>
      </c>
      <c r="D110" s="46" t="s">
        <v>7</v>
      </c>
      <c r="E110" s="46">
        <v>2</v>
      </c>
      <c r="F110" s="28"/>
      <c r="G110" s="27">
        <f t="shared" si="13"/>
        <v>0</v>
      </c>
      <c r="H110" s="51"/>
      <c r="I110" s="70"/>
      <c r="J110" s="70"/>
    </row>
    <row r="111" spans="1:10" s="52" customFormat="1" ht="29" x14ac:dyDescent="0.35">
      <c r="A111" s="10" t="s">
        <v>238</v>
      </c>
      <c r="B111" s="5"/>
      <c r="C111" s="50" t="s">
        <v>211</v>
      </c>
      <c r="D111" s="46" t="s">
        <v>7</v>
      </c>
      <c r="E111" s="46">
        <v>1</v>
      </c>
      <c r="F111" s="28"/>
      <c r="G111" s="27">
        <f t="shared" si="13"/>
        <v>0</v>
      </c>
      <c r="H111" s="51"/>
      <c r="I111" s="70"/>
      <c r="J111" s="70"/>
    </row>
    <row r="112" spans="1:10" s="16" customFormat="1" x14ac:dyDescent="0.35">
      <c r="A112" s="48"/>
      <c r="B112" s="20"/>
      <c r="C112" s="44"/>
      <c r="D112" s="20"/>
      <c r="E112" s="20"/>
      <c r="F112" s="49"/>
      <c r="G112" s="45"/>
      <c r="H112" s="20"/>
      <c r="I112" s="8"/>
      <c r="J112" s="8"/>
    </row>
    <row r="113" spans="1:10" s="16" customFormat="1" ht="15" thickBot="1" x14ac:dyDescent="0.4">
      <c r="A113" s="17"/>
      <c r="B113" s="18"/>
      <c r="C113" s="18"/>
      <c r="D113" s="18"/>
      <c r="E113" s="18"/>
      <c r="F113" s="18"/>
      <c r="G113" s="21"/>
      <c r="H113" s="21"/>
      <c r="I113" s="8"/>
      <c r="J113" s="8"/>
    </row>
    <row r="114" spans="1:10" s="16" customFormat="1" ht="15" thickBot="1" x14ac:dyDescent="0.4">
      <c r="A114" s="15"/>
      <c r="B114" s="15"/>
      <c r="C114" s="63" t="s">
        <v>13</v>
      </c>
      <c r="D114" s="64"/>
      <c r="E114" s="64"/>
      <c r="F114" s="65"/>
      <c r="G114" s="22">
        <f>SUM(G105:G111,G3)</f>
        <v>0</v>
      </c>
      <c r="I114" s="8"/>
      <c r="J114" s="8"/>
    </row>
    <row r="117" spans="1:10" x14ac:dyDescent="0.35">
      <c r="A117" s="66" t="s">
        <v>214</v>
      </c>
      <c r="B117" s="67"/>
      <c r="C117" s="67"/>
      <c r="D117" s="67"/>
      <c r="E117" s="67"/>
      <c r="F117" s="67"/>
      <c r="G117" s="67"/>
    </row>
    <row r="118" spans="1:10" x14ac:dyDescent="0.35">
      <c r="A118" s="67"/>
      <c r="B118" s="67"/>
      <c r="C118" s="67"/>
      <c r="D118" s="67"/>
      <c r="E118" s="67"/>
      <c r="F118" s="67"/>
      <c r="G118" s="67"/>
    </row>
    <row r="119" spans="1:10" s="16" customFormat="1" x14ac:dyDescent="0.35">
      <c r="A119" s="67"/>
      <c r="B119" s="67"/>
      <c r="C119" s="67"/>
      <c r="D119" s="67"/>
      <c r="E119" s="67"/>
      <c r="F119" s="67"/>
      <c r="G119" s="67"/>
      <c r="I119" s="8"/>
      <c r="J119" s="8"/>
    </row>
    <row r="120" spans="1:10" x14ac:dyDescent="0.35">
      <c r="A120" s="67"/>
      <c r="B120" s="67"/>
      <c r="C120" s="67"/>
      <c r="D120" s="67"/>
      <c r="E120" s="67"/>
      <c r="F120" s="67"/>
      <c r="G120" s="67"/>
    </row>
  </sheetData>
  <sheetProtection algorithmName="SHA-512" hashValue="4mWqE4CklDzt5QhRVcNuFAt6EodBEeflbTJTELpzLnAkhbJ+o01bI86PREOFZvOx64YWxeoeKSiFkvtKXToW8g==" saltValue="khlk3OXtf5CVQJXrxiMM1g==" spinCount="100000" sheet="1" selectLockedCells="1"/>
  <mergeCells count="3">
    <mergeCell ref="C114:F114"/>
    <mergeCell ref="A117:G120"/>
    <mergeCell ref="A1:G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6AADFB-FEC5-4AFD-9511-0DEA0E24CA57}"/>
</file>

<file path=customXml/itemProps2.xml><?xml version="1.0" encoding="utf-8"?>
<ds:datastoreItem xmlns:ds="http://schemas.openxmlformats.org/officeDocument/2006/customXml" ds:itemID="{75DCE0DA-E88D-4407-8073-125DCCA16461}"/>
</file>

<file path=customXml/itemProps3.xml><?xml version="1.0" encoding="utf-8"?>
<ds:datastoreItem xmlns:ds="http://schemas.openxmlformats.org/officeDocument/2006/customXml" ds:itemID="{BB8E06E3-C194-404B-8CFC-74AB291ED4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2012-06-17T16:14:56Z</cp:lastPrinted>
  <dcterms:created xsi:type="dcterms:W3CDTF">2012-03-01T08:02:28Z</dcterms:created>
  <dcterms:modified xsi:type="dcterms:W3CDTF">2020-01-23T08:16:10Z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